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0" windowWidth="23940" windowHeight="12340" firstSheet="1" activeTab="10"/>
  </bookViews>
  <sheets>
    <sheet name="Fiche projet+notice" sheetId="1" r:id="rId1"/>
    <sheet name="Fiche aide" sheetId="2" r:id="rId2"/>
    <sheet name="Fiche part 1" sheetId="3" r:id="rId3"/>
    <sheet name="Fiche part 2" sheetId="4" r:id="rId4"/>
    <sheet name="Fiche part 3" sheetId="5" r:id="rId5"/>
    <sheet name="Fiche part 4" sheetId="6" r:id="rId6"/>
    <sheet name="Fiche part 5" sheetId="7" r:id="rId7"/>
    <sheet name="Fiche part 6" sheetId="8" r:id="rId8"/>
    <sheet name="Fiche part 7" sheetId="9" r:id="rId9"/>
    <sheet name="Fiche part 8" sheetId="10" r:id="rId10"/>
    <sheet name="Fiche part 9" sheetId="11" r:id="rId11"/>
  </sheets>
  <definedNames>
    <definedName name="_xlfn.SINGLE" hidden="1">#NAME?</definedName>
    <definedName name="_xlnm.Print_Area" localSheetId="1">'Fiche aide'!$A$1:$L$83</definedName>
    <definedName name="_xlnm.Print_Area" localSheetId="2">'Fiche part 1'!$A$1:$L$98</definedName>
    <definedName name="_xlnm.Print_Area" localSheetId="3">'Fiche part 2'!$A$1:$L$98</definedName>
    <definedName name="_xlnm.Print_Area" localSheetId="4">'Fiche part 3'!$A$1:$L$98</definedName>
    <definedName name="_xlnm.Print_Area" localSheetId="5">'Fiche part 4'!$A$1:$L$98</definedName>
    <definedName name="_xlnm.Print_Area" localSheetId="6">'Fiche part 5'!$A$1:$L$98</definedName>
    <definedName name="_xlnm.Print_Area" localSheetId="7">'Fiche part 6'!$A$1:$L$97</definedName>
    <definedName name="_xlnm.Print_Area" localSheetId="8">'Fiche part 7'!$A$1:$L$98</definedName>
    <definedName name="_xlnm.Print_Area" localSheetId="9">'Fiche part 8'!$A$1:$L$98</definedName>
    <definedName name="_xlnm.Print_Area" localSheetId="10">'Fiche part 9'!$A$1:$L$98</definedName>
    <definedName name="_xlnm.Print_Area" localSheetId="0">'Fiche projet+notice'!$A$1:$L$31</definedName>
  </definedNames>
  <calcPr fullCalcOnLoad="1"/>
</workbook>
</file>

<file path=xl/comments10.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11.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2.xml><?xml version="1.0" encoding="utf-8"?>
<comments xmlns="http://schemas.openxmlformats.org/spreadsheetml/2006/main">
  <authors>
    <author>Alain Gauthier</author>
  </authors>
  <commentList>
    <comment ref="J33" authorId="0">
      <text>
        <r>
          <rPr>
            <sz val="8"/>
            <rFont val="Tahoma"/>
            <family val="2"/>
          </rPr>
          <t xml:space="preserve">Coût mensuel brut chargé
</t>
        </r>
      </text>
    </comment>
  </commentList>
</comments>
</file>

<file path=xl/comments3.xml><?xml version="1.0" encoding="utf-8"?>
<comments xmlns="http://schemas.openxmlformats.org/spreadsheetml/2006/main">
  <authors>
    <author>gentier</author>
    <author>Alain Gauthier</author>
  </authors>
  <commentList>
    <comment ref="I86" authorId="0">
      <text>
        <r>
          <rPr>
            <b/>
            <sz val="8"/>
            <rFont val="Tahoma"/>
            <family val="2"/>
          </rPr>
          <t>Le taux d'environnement doit être compris entre 0 et 100%</t>
        </r>
      </text>
    </comment>
    <comment ref="J41" authorId="1">
      <text>
        <r>
          <rPr>
            <sz val="8"/>
            <rFont val="Tahoma"/>
            <family val="2"/>
          </rPr>
          <t xml:space="preserve">Coût mensuel brut chargé
</t>
        </r>
      </text>
    </comment>
    <comment ref="J52" authorId="1">
      <text>
        <r>
          <rPr>
            <sz val="8"/>
            <rFont val="Tahoma"/>
            <family val="2"/>
          </rPr>
          <t xml:space="preserve">Coût mensuel brut chargé
</t>
        </r>
      </text>
    </comment>
  </commentList>
</comments>
</file>

<file path=xl/comments4.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5.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6.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7.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8.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comments9.xml><?xml version="1.0" encoding="utf-8"?>
<comments xmlns="http://schemas.openxmlformats.org/spreadsheetml/2006/main">
  <authors>
    <author>Alain Gauthier</author>
    <author>gentier</author>
  </authors>
  <commentList>
    <comment ref="J41" authorId="0">
      <text>
        <r>
          <rPr>
            <sz val="8"/>
            <rFont val="Tahoma"/>
            <family val="2"/>
          </rPr>
          <t xml:space="preserve">Coût mensuel brut chargé
</t>
        </r>
      </text>
    </comment>
    <comment ref="J52" authorId="0">
      <text>
        <r>
          <rPr>
            <sz val="8"/>
            <rFont val="Tahoma"/>
            <family val="2"/>
          </rPr>
          <t xml:space="preserve">Coût mensuel brut chargé
</t>
        </r>
      </text>
    </comment>
    <comment ref="I86" authorId="1">
      <text>
        <r>
          <rPr>
            <b/>
            <sz val="8"/>
            <rFont val="Tahoma"/>
            <family val="2"/>
          </rPr>
          <t>Le taux d'environnement doit être compris entre 0 et 100%</t>
        </r>
      </text>
    </comment>
  </commentList>
</comments>
</file>

<file path=xl/sharedStrings.xml><?xml version="1.0" encoding="utf-8"?>
<sst xmlns="http://schemas.openxmlformats.org/spreadsheetml/2006/main" count="682" uniqueCount="115">
  <si>
    <t>Responsable scientifique et technique /Coordinateur du projet :</t>
  </si>
  <si>
    <t>Prénom </t>
  </si>
  <si>
    <t>Nom </t>
  </si>
  <si>
    <t xml:space="preserve">Titre </t>
  </si>
  <si>
    <t>Tél. </t>
  </si>
  <si>
    <t>Tél. portable</t>
  </si>
  <si>
    <t>E-mail</t>
  </si>
  <si>
    <t>numéro de rue :</t>
  </si>
  <si>
    <t>adresse :</t>
  </si>
  <si>
    <t>adresse (suite) :</t>
  </si>
  <si>
    <t>code postal :</t>
  </si>
  <si>
    <t xml:space="preserve">ville : </t>
  </si>
  <si>
    <t xml:space="preserve">cedex : </t>
  </si>
  <si>
    <t>Personne chargée du suivi administratif et financier</t>
  </si>
  <si>
    <t>Télécopie</t>
  </si>
  <si>
    <r>
      <t xml:space="preserve">Personnels recrutés pour le projet </t>
    </r>
    <r>
      <rPr>
        <b/>
        <u val="single"/>
        <sz val="10"/>
        <rFont val="Arial"/>
        <family val="2"/>
      </rPr>
      <t>avec</t>
    </r>
    <r>
      <rPr>
        <b/>
        <sz val="10"/>
        <rFont val="Arial"/>
        <family val="2"/>
      </rPr>
      <t xml:space="preserve"> financement Patrima demandé  </t>
    </r>
  </si>
  <si>
    <t>Catégorie de personnel</t>
  </si>
  <si>
    <t>Commentaire éventuel</t>
  </si>
  <si>
    <t>coût mensuel</t>
  </si>
  <si>
    <t>personne.mois</t>
  </si>
  <si>
    <t>Coût total (€)</t>
  </si>
  <si>
    <t>Total</t>
  </si>
  <si>
    <t xml:space="preserve">Coût d'achat TTC  </t>
  </si>
  <si>
    <t>Descriptif</t>
  </si>
  <si>
    <t>(€)</t>
  </si>
  <si>
    <t>Prestations de service externe</t>
  </si>
  <si>
    <t>Autres dépenses (frais d'installation forfaitaires, consommables, petits matériels, …)</t>
  </si>
  <si>
    <t>Coût unitaire</t>
  </si>
  <si>
    <t>Durée :</t>
  </si>
  <si>
    <t>Nom du projet déposé :</t>
  </si>
  <si>
    <t>Demande financière détaillée (montant HT en €, incluant la TVA non récupérable le cas échéant)</t>
  </si>
  <si>
    <t>Aide demandée</t>
  </si>
  <si>
    <t>Apports partenaires</t>
  </si>
  <si>
    <t>mois</t>
  </si>
  <si>
    <t>Partenaires du projet</t>
  </si>
  <si>
    <t>Partenaire 2</t>
  </si>
  <si>
    <t>Partenaire 3</t>
  </si>
  <si>
    <t>Partenaire 4</t>
  </si>
  <si>
    <t>Etablissement de rattachement</t>
  </si>
  <si>
    <t>Responsable scientifique</t>
  </si>
  <si>
    <t>Acronyme</t>
  </si>
  <si>
    <t xml:space="preserve">Etablissement de rattachement </t>
  </si>
  <si>
    <t>Apports/ participation du partenaire au projet</t>
  </si>
  <si>
    <t>Poste équipement</t>
  </si>
  <si>
    <t>coût d'achat</t>
  </si>
  <si>
    <t xml:space="preserve"> Nb d'années</t>
  </si>
  <si>
    <t>Coût total</t>
  </si>
  <si>
    <t>d'amortissement</t>
  </si>
  <si>
    <t>Oui</t>
  </si>
  <si>
    <t>Non</t>
  </si>
  <si>
    <t>Poste fonctionnement</t>
  </si>
  <si>
    <r>
      <t xml:space="preserve">Personnels permanents </t>
    </r>
  </si>
  <si>
    <r>
      <t xml:space="preserve">Personnels NON permanents </t>
    </r>
    <r>
      <rPr>
        <b/>
        <sz val="10"/>
        <rFont val="Arial"/>
        <family val="2"/>
      </rPr>
      <t xml:space="preserve"> </t>
    </r>
  </si>
  <si>
    <t>Prestations de service externes</t>
  </si>
  <si>
    <t>Missions</t>
  </si>
  <si>
    <t>Autres dépenses externes (consommables, petits matériels…)</t>
  </si>
  <si>
    <t>Total général</t>
  </si>
  <si>
    <t xml:space="preserve">Taux d'environnement : </t>
  </si>
  <si>
    <t>Frais d'environnement (€)</t>
  </si>
  <si>
    <t>Equipements ou amortissement d'équipements de R&amp;D utilisés pour le projet (coût unitaire supérieur à 4 000 €)</t>
  </si>
  <si>
    <t>montant</t>
  </si>
  <si>
    <t>Etablissement financeur</t>
  </si>
  <si>
    <t>Objet de l'aide</t>
  </si>
  <si>
    <t>Acronyme :</t>
  </si>
  <si>
    <t>Fiche partenaire 2</t>
  </si>
  <si>
    <t>Cofinancements obtenus ou attendus (€)</t>
  </si>
  <si>
    <t>Fiche partenaire 3</t>
  </si>
  <si>
    <t>Fiche partenaire 4</t>
  </si>
  <si>
    <t>Fiche partenaire 5</t>
  </si>
  <si>
    <t>Partenaire 1 (porteur)</t>
  </si>
  <si>
    <t>Partenaire 5</t>
  </si>
  <si>
    <t>Apports/ participation du partenaire au projet :</t>
  </si>
  <si>
    <t>Etablissement gestionnaire de l'aide :</t>
  </si>
  <si>
    <t>Engagements du coordonateur et de l'établissement gestionnaire de l'aide</t>
  </si>
  <si>
    <t>Synthèse financière du projet</t>
  </si>
  <si>
    <t>NOTICE</t>
  </si>
  <si>
    <t xml:space="preserve">Les calculs et certains remplissages se font automatiquement. </t>
  </si>
  <si>
    <t>sont à compléter. Ils sont présents à compter de la "fiche aide".</t>
  </si>
  <si>
    <t>Nom complet de l'établissement gestionnaire :
(organisme/ entreprise/…)</t>
  </si>
  <si>
    <t>Fonction</t>
  </si>
  <si>
    <t>Fiche partenaire 1 (coordinateur)</t>
  </si>
  <si>
    <r>
      <rPr>
        <b/>
        <sz val="10"/>
        <rFont val="Arial"/>
        <family val="2"/>
      </rPr>
      <t>Total des apports</t>
    </r>
    <r>
      <rPr>
        <sz val="10"/>
        <rFont val="Arial"/>
        <family val="2"/>
      </rPr>
      <t xml:space="preserve"> (environné)(€)</t>
    </r>
  </si>
  <si>
    <t>Total des apports (environné)(€)</t>
  </si>
  <si>
    <t>Engagements du partenaire coordinateur et de l'établissement  de rattachement :</t>
  </si>
  <si>
    <t>Nom complet du partenaire (laboratoire, institution... )</t>
  </si>
  <si>
    <t>Laboratoire /institution</t>
  </si>
  <si>
    <t>Nom complet du partenaire (laboratoire, institution )</t>
  </si>
  <si>
    <t xml:space="preserve">Responsable scientifique et technique pour le partenaire: </t>
  </si>
  <si>
    <t>Cofinancements</t>
  </si>
  <si>
    <t>Fiche de demande d'aide</t>
  </si>
  <si>
    <t xml:space="preserve">Engagements du partenaire et de l'établissement de rattachement </t>
  </si>
  <si>
    <t>Fiche synthèse projet de recherche</t>
  </si>
  <si>
    <t xml:space="preserve">Seuls les champs en gris clair </t>
  </si>
  <si>
    <t>Equipements  de R&amp;D (supérieur à 4 000 € / ce type de dépense ne sera pas prioritaire )</t>
  </si>
  <si>
    <t>Partenaire 6</t>
  </si>
  <si>
    <t>Partenaire 7</t>
  </si>
  <si>
    <t>Partenaire 8</t>
  </si>
  <si>
    <t>Fiche partenaire 6</t>
  </si>
  <si>
    <t>Fiche partenaire 7</t>
  </si>
  <si>
    <t>Fiche partenaire 8</t>
  </si>
  <si>
    <t>Partenaire 9</t>
  </si>
  <si>
    <t>Fiche partenaire 9</t>
  </si>
  <si>
    <t>Total aide demandée (€)</t>
  </si>
  <si>
    <t>Cyril</t>
  </si>
  <si>
    <t xml:space="preserve">sollicitée ou obtenu? </t>
  </si>
  <si>
    <t>Les informations personnelles transmises dans ces documents sont obligatoires et seront conservées par la FSP à seule fin d’assurer la conduite opérationnelle de l'évaluation et l'administration des dossiers.</t>
  </si>
  <si>
    <t>Conformément à la loi “Informatique et Libertés” (loi 78-17 du 6 janvier 1978), les personnes concernées bénéficient d’un droit d’accès et de rectification aux informations qui les concernent. Elles peuvent exercer ces droits par simple demande faite auprès de la FSP</t>
  </si>
  <si>
    <t xml:space="preserve">- avoir pris connaissance de l'ensemble du dossier de soumission du présent projet et du règlement relatif aux modalités d'attribution des aides FSP et souscrire aux obligations qui en découlent,      </t>
  </si>
  <si>
    <t>- m'engager à mettre en oeuvre tous les moyens nécessaires à la réalisation du projet dans les conditions prévues par règlement relatif aux modalités d'attribution des aides FSP</t>
  </si>
  <si>
    <t>FSP AAP n°2021 volet financier</t>
  </si>
  <si>
    <t>Frais de gestion (8% fixé par l'ANR)</t>
  </si>
  <si>
    <t>ATTENTION: Si votre projet de recherche comprend le financement d'un contrat doctoral, un dossier de demande contrat doctoral doit obligatoirement être constitué. Sa prise en compte financiere doit figurer dans le budget de votre projet de recherche (110k€ pour le salaire + 5k€ pour l'environnement de thèse)</t>
  </si>
  <si>
    <t xml:space="preserve">En déposant ce projet, et en tant que coordonneteur de celui-ci, je déclare :
</t>
  </si>
  <si>
    <t>En prenant part à ce projet, le partenaire déclare :</t>
  </si>
  <si>
    <t>FSP AAP 2022 volet financier</t>
  </si>
</sst>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 _€"/>
    <numFmt numFmtId="175" formatCode="#,##0.00\ &quot;€&quot;"/>
    <numFmt numFmtId="176" formatCode="_-* #,##0.00\ [$€-1]_-;\-* #,##0.00\ [$€-1]_-;_-* &quot;-&quot;??\ [$€-1]_-"/>
    <numFmt numFmtId="177" formatCode="#,##0\ _€"/>
    <numFmt numFmtId="178" formatCode="_-* #,##0.00\ [$€-40C]_-;\-* #,##0.00\ [$€-40C]_-;_-* &quot;-&quot;??\ [$€-40C]_-;_-@_-"/>
    <numFmt numFmtId="179" formatCode="#"/>
  </numFmts>
  <fonts count="68">
    <font>
      <sz val="11"/>
      <color theme="1"/>
      <name val="Calibri"/>
      <family val="2"/>
    </font>
    <font>
      <sz val="11"/>
      <color indexed="8"/>
      <name val="Calibri"/>
      <family val="2"/>
    </font>
    <font>
      <sz val="11"/>
      <name val="Arial"/>
      <family val="2"/>
    </font>
    <font>
      <sz val="10"/>
      <name val="Arial"/>
      <family val="2"/>
    </font>
    <font>
      <b/>
      <sz val="11"/>
      <name val="Arial"/>
      <family val="2"/>
    </font>
    <font>
      <sz val="9"/>
      <name val="Arial"/>
      <family val="2"/>
    </font>
    <font>
      <sz val="12"/>
      <name val="Arial"/>
      <family val="2"/>
    </font>
    <font>
      <b/>
      <sz val="9"/>
      <name val="Arial"/>
      <family val="2"/>
    </font>
    <font>
      <sz val="8"/>
      <name val="Tahoma"/>
      <family val="2"/>
    </font>
    <font>
      <b/>
      <sz val="10"/>
      <name val="Arial"/>
      <family val="2"/>
    </font>
    <font>
      <b/>
      <u val="single"/>
      <sz val="10"/>
      <name val="Arial"/>
      <family val="2"/>
    </font>
    <font>
      <b/>
      <i/>
      <sz val="10"/>
      <name val="Arial"/>
      <family val="2"/>
    </font>
    <font>
      <b/>
      <u val="single"/>
      <sz val="11"/>
      <name val="Arial"/>
      <family val="2"/>
    </font>
    <font>
      <i/>
      <sz val="10"/>
      <name val="Arial"/>
      <family val="2"/>
    </font>
    <font>
      <sz val="10"/>
      <color indexed="36"/>
      <name val="Arial"/>
      <family val="2"/>
    </font>
    <font>
      <b/>
      <sz val="10"/>
      <color indexed="36"/>
      <name val="Arial"/>
      <family val="2"/>
    </font>
    <font>
      <sz val="8.5"/>
      <name val="Arial"/>
      <family val="2"/>
    </font>
    <font>
      <sz val="8"/>
      <name val="Arial"/>
      <family val="2"/>
    </font>
    <font>
      <b/>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b/>
      <u val="single"/>
      <sz val="11"/>
      <color indexed="8"/>
      <name val="Calibri"/>
      <family val="2"/>
    </font>
    <font>
      <sz val="11"/>
      <color indexed="10"/>
      <name val="Arial"/>
      <family val="2"/>
    </font>
    <font>
      <b/>
      <sz val="11"/>
      <color indexed="10"/>
      <name val="Calibri"/>
      <family val="2"/>
    </font>
    <font>
      <b/>
      <sz val="16"/>
      <color indexed="8"/>
      <name val="Calibri"/>
      <family val="2"/>
    </font>
    <font>
      <sz val="10"/>
      <color indexed="8"/>
      <name val="Calibri"/>
      <family val="2"/>
    </font>
    <font>
      <b/>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u val="single"/>
      <sz val="11"/>
      <color theme="1"/>
      <name val="Calibri"/>
      <family val="2"/>
    </font>
    <font>
      <sz val="11"/>
      <color rgb="FFFF0000"/>
      <name val="Arial"/>
      <family val="2"/>
    </font>
    <font>
      <b/>
      <sz val="11"/>
      <color rgb="FFFF0000"/>
      <name val="Calibri"/>
      <family val="2"/>
    </font>
    <font>
      <sz val="10"/>
      <color theme="1"/>
      <name val="Calibri"/>
      <family val="2"/>
    </font>
    <font>
      <b/>
      <sz val="16"/>
      <color theme="1"/>
      <name val="Calibri"/>
      <family val="2"/>
    </font>
    <font>
      <b/>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
      <patternFill patternType="solid">
        <fgColor theme="2"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style="thin"/>
    </border>
    <border>
      <left style="double"/>
      <right style="thin"/>
      <top/>
      <bottom style="thin"/>
    </border>
    <border>
      <left style="double"/>
      <right style="thin"/>
      <top style="thin"/>
      <bottom style="thin"/>
    </border>
    <border>
      <left style="thin"/>
      <right style="thin"/>
      <top style="double"/>
      <bottom/>
    </border>
    <border>
      <left style="thin"/>
      <right style="thin"/>
      <top style="double"/>
      <bottom style="thin"/>
    </border>
    <border>
      <left style="thin"/>
      <right style="thin"/>
      <top/>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style="thin"/>
      <bottom style="thin"/>
    </border>
    <border>
      <left style="thin"/>
      <right/>
      <top style="thin"/>
      <bottom style="thin"/>
    </border>
    <border>
      <left style="thin"/>
      <right style="thin"/>
      <top style="thin"/>
      <bottom style="double"/>
    </border>
    <border>
      <left/>
      <right style="thin"/>
      <top style="thin"/>
      <bottom style="thin"/>
    </border>
    <border>
      <left/>
      <right style="thin"/>
      <top/>
      <bottom/>
    </border>
    <border>
      <left style="thin"/>
      <right/>
      <top style="double"/>
      <bottom/>
    </border>
    <border>
      <left/>
      <right/>
      <top style="double"/>
      <bottom/>
    </border>
    <border>
      <left style="thin"/>
      <right/>
      <top/>
      <bottom/>
    </border>
    <border>
      <left/>
      <right/>
      <top/>
      <bottom style="thin"/>
    </border>
    <border>
      <left style="thin"/>
      <right style="thin"/>
      <top style="thin"/>
      <bottom/>
    </border>
    <border>
      <left/>
      <right/>
      <top style="thin"/>
      <bottom style="thin"/>
    </border>
    <border>
      <left/>
      <right style="thin"/>
      <top/>
      <bottom style="thin"/>
    </border>
    <border>
      <left/>
      <right/>
      <top style="thin"/>
      <bottom/>
    </border>
    <border>
      <left/>
      <right style="thin"/>
      <top style="thin"/>
      <bottom/>
    </border>
    <border>
      <left style="thin"/>
      <right/>
      <top/>
      <bottom style="double"/>
    </border>
    <border>
      <left/>
      <right/>
      <top/>
      <bottom style="double"/>
    </border>
    <border>
      <left/>
      <right style="thin"/>
      <top/>
      <bottom style="double"/>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176" fontId="3" fillId="0" borderId="0" applyFon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63">
    <xf numFmtId="0" fontId="0" fillId="0" borderId="0" xfId="0" applyFont="1" applyAlignment="1">
      <alignment/>
    </xf>
    <xf numFmtId="0" fontId="2" fillId="0" borderId="0" xfId="0" applyFont="1" applyAlignment="1" applyProtection="1">
      <alignment wrapText="1"/>
      <protection/>
    </xf>
    <xf numFmtId="0" fontId="3"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wrapText="1"/>
      <protection/>
    </xf>
    <xf numFmtId="0" fontId="2" fillId="0" borderId="0" xfId="0" applyFont="1" applyFill="1" applyBorder="1" applyAlignment="1" applyProtection="1">
      <alignment wrapText="1"/>
      <protection/>
    </xf>
    <xf numFmtId="0" fontId="5" fillId="0" borderId="0" xfId="0" applyFont="1" applyAlignment="1" applyProtection="1">
      <alignment/>
      <protection/>
    </xf>
    <xf numFmtId="49" fontId="2" fillId="0" borderId="0" xfId="0" applyNumberFormat="1" applyFont="1" applyFill="1" applyBorder="1" applyAlignment="1" applyProtection="1">
      <alignment horizontal="left" wrapText="1"/>
      <protection/>
    </xf>
    <xf numFmtId="0" fontId="3" fillId="0" borderId="0" xfId="0" applyFont="1" applyFill="1" applyBorder="1" applyAlignment="1" applyProtection="1">
      <alignment horizontal="right" wrapText="1"/>
      <protection/>
    </xf>
    <xf numFmtId="0" fontId="3" fillId="0" borderId="0" xfId="0"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wrapText="1"/>
      <protection/>
    </xf>
    <xf numFmtId="0" fontId="3" fillId="0" borderId="0" xfId="0" applyFont="1" applyFill="1" applyBorder="1" applyAlignment="1" applyProtection="1">
      <alignment horizontal="righ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7"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Border="1" applyAlignment="1" applyProtection="1">
      <alignment horizontal="right" vertical="center" wrapText="1"/>
      <protection/>
    </xf>
    <xf numFmtId="0" fontId="5" fillId="0" borderId="0" xfId="0" applyFont="1" applyFill="1" applyAlignment="1" applyProtection="1">
      <alignment/>
      <protection/>
    </xf>
    <xf numFmtId="0" fontId="2" fillId="0" borderId="0" xfId="0" applyFont="1" applyFill="1" applyAlignment="1" applyProtection="1">
      <alignment wrapText="1"/>
      <protection/>
    </xf>
    <xf numFmtId="0" fontId="2" fillId="0" borderId="0" xfId="0" applyFont="1" applyFill="1" applyBorder="1" applyAlignment="1" applyProtection="1">
      <alignment horizontal="right"/>
      <protection/>
    </xf>
    <xf numFmtId="0" fontId="9" fillId="0" borderId="0" xfId="0" applyFont="1" applyAlignment="1" applyProtection="1">
      <alignment vertical="center"/>
      <protection/>
    </xf>
    <xf numFmtId="0" fontId="3" fillId="0" borderId="0" xfId="0" applyFont="1" applyAlignment="1" applyProtection="1">
      <alignment vertical="center"/>
      <protection/>
    </xf>
    <xf numFmtId="172"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172" fontId="3" fillId="0" borderId="11" xfId="0" applyNumberFormat="1" applyFont="1" applyFill="1" applyBorder="1" applyAlignment="1" applyProtection="1">
      <alignment horizontal="center" vertical="center"/>
      <protection/>
    </xf>
    <xf numFmtId="173" fontId="3" fillId="0" borderId="12" xfId="0" applyNumberFormat="1" applyFont="1" applyFill="1" applyBorder="1" applyAlignment="1" applyProtection="1">
      <alignment horizontal="right" vertical="center"/>
      <protection/>
    </xf>
    <xf numFmtId="0" fontId="3" fillId="0" borderId="13" xfId="0" applyFont="1" applyBorder="1" applyAlignment="1" applyProtection="1">
      <alignment horizontal="right" vertical="center"/>
      <protection/>
    </xf>
    <xf numFmtId="173" fontId="9" fillId="0" borderId="14" xfId="0" applyNumberFormat="1" applyFont="1" applyFill="1" applyBorder="1" applyAlignment="1" applyProtection="1">
      <alignment horizontal="right" vertical="center"/>
      <protection/>
    </xf>
    <xf numFmtId="172" fontId="9" fillId="0" borderId="14" xfId="0" applyNumberFormat="1" applyFont="1" applyFill="1" applyBorder="1" applyAlignment="1" applyProtection="1">
      <alignment horizontal="right" vertical="center"/>
      <protection/>
    </xf>
    <xf numFmtId="172" fontId="0" fillId="0" borderId="15" xfId="0" applyNumberFormat="1" applyFont="1" applyFill="1" applyBorder="1" applyAlignment="1" applyProtection="1">
      <alignment horizontal="center" vertical="center"/>
      <protection/>
    </xf>
    <xf numFmtId="172" fontId="5" fillId="0" borderId="16" xfId="0" applyNumberFormat="1" applyFont="1" applyFill="1" applyBorder="1" applyAlignment="1" applyProtection="1">
      <alignment horizontal="right" vertical="center"/>
      <protection/>
    </xf>
    <xf numFmtId="0" fontId="9" fillId="0" borderId="0" xfId="0" applyFont="1" applyBorder="1" applyAlignment="1" applyProtection="1">
      <alignment vertical="center"/>
      <protection/>
    </xf>
    <xf numFmtId="172" fontId="3" fillId="0" borderId="16" xfId="0" applyNumberFormat="1" applyFont="1" applyFill="1" applyBorder="1" applyAlignment="1" applyProtection="1">
      <alignment horizontal="center" vertical="center"/>
      <protection/>
    </xf>
    <xf numFmtId="0" fontId="9" fillId="0" borderId="17"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19" xfId="0" applyFont="1" applyBorder="1" applyAlignment="1" applyProtection="1">
      <alignment vertical="center"/>
      <protection/>
    </xf>
    <xf numFmtId="172" fontId="9" fillId="0" borderId="0"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172" fontId="3" fillId="0" borderId="0" xfId="0" applyNumberFormat="1" applyFont="1" applyFill="1" applyBorder="1" applyAlignment="1" applyProtection="1">
      <alignment vertical="top"/>
      <protection/>
    </xf>
    <xf numFmtId="0" fontId="9" fillId="0" borderId="0" xfId="0" applyFont="1" applyFill="1" applyBorder="1" applyAlignment="1" applyProtection="1">
      <alignment horizontal="right" vertical="top"/>
      <protection/>
    </xf>
    <xf numFmtId="172" fontId="9" fillId="0" borderId="20" xfId="0" applyNumberFormat="1" applyFont="1" applyFill="1" applyBorder="1" applyAlignment="1" applyProtection="1">
      <alignment horizontal="right" vertical="center"/>
      <protection/>
    </xf>
    <xf numFmtId="0" fontId="9" fillId="0" borderId="0" xfId="0" applyFont="1" applyAlignment="1" applyProtection="1">
      <alignment/>
      <protection/>
    </xf>
    <xf numFmtId="0" fontId="3" fillId="0" borderId="0" xfId="0" applyFont="1" applyFill="1" applyBorder="1" applyAlignment="1" applyProtection="1">
      <alignment/>
      <protection/>
    </xf>
    <xf numFmtId="175" fontId="11" fillId="0" borderId="0" xfId="0" applyNumberFormat="1" applyFont="1" applyBorder="1" applyAlignment="1" applyProtection="1">
      <alignment/>
      <protection/>
    </xf>
    <xf numFmtId="0" fontId="9" fillId="0" borderId="0" xfId="0" applyFont="1" applyFill="1" applyAlignment="1" applyProtection="1">
      <alignment/>
      <protection/>
    </xf>
    <xf numFmtId="0" fontId="0" fillId="0" borderId="0" xfId="0" applyFill="1" applyAlignment="1">
      <alignment/>
    </xf>
    <xf numFmtId="0" fontId="3" fillId="0" borderId="0" xfId="0" applyFont="1" applyFill="1" applyAlignment="1" applyProtection="1">
      <alignment vertical="top"/>
      <protection/>
    </xf>
    <xf numFmtId="0" fontId="3" fillId="0" borderId="0" xfId="0" applyFont="1" applyFill="1" applyAlignment="1" applyProtection="1">
      <alignment horizontal="right" vertical="top"/>
      <protection/>
    </xf>
    <xf numFmtId="49" fontId="2" fillId="33" borderId="0" xfId="0" applyNumberFormat="1" applyFont="1" applyFill="1" applyBorder="1" applyAlignment="1" applyProtection="1">
      <alignment horizontal="left" wrapText="1"/>
      <protection locked="0"/>
    </xf>
    <xf numFmtId="49" fontId="2" fillId="33" borderId="0" xfId="0" applyNumberFormat="1" applyFont="1" applyFill="1" applyBorder="1" applyAlignment="1" applyProtection="1">
      <alignment horizontal="left"/>
      <protection locked="0"/>
    </xf>
    <xf numFmtId="0" fontId="2" fillId="0" borderId="0" xfId="0" applyNumberFormat="1" applyFont="1" applyFill="1" applyBorder="1" applyAlignment="1" applyProtection="1">
      <alignment/>
      <protection locked="0"/>
    </xf>
    <xf numFmtId="0" fontId="2" fillId="0" borderId="0" xfId="0" applyNumberFormat="1" applyFont="1" applyFill="1" applyAlignment="1" applyProtection="1">
      <alignment/>
      <protection locked="0"/>
    </xf>
    <xf numFmtId="49" fontId="2" fillId="0" borderId="0" xfId="0" applyNumberFormat="1" applyFont="1" applyFill="1" applyBorder="1" applyAlignment="1" applyProtection="1">
      <alignment wrapText="1"/>
      <protection locked="0"/>
    </xf>
    <xf numFmtId="0" fontId="2" fillId="0" borderId="0" xfId="0" applyFont="1" applyFill="1" applyBorder="1" applyAlignment="1" applyProtection="1">
      <alignment wrapText="1"/>
      <protection locked="0"/>
    </xf>
    <xf numFmtId="39" fontId="3" fillId="33" borderId="20" xfId="0" applyNumberFormat="1" applyFont="1" applyFill="1" applyBorder="1" applyAlignment="1" applyProtection="1">
      <alignment horizontal="right" vertical="center"/>
      <protection locked="0"/>
    </xf>
    <xf numFmtId="174" fontId="3" fillId="33" borderId="21" xfId="0" applyNumberFormat="1" applyFont="1" applyFill="1" applyBorder="1" applyAlignment="1" applyProtection="1">
      <alignment horizontal="right" vertical="center"/>
      <protection locked="0"/>
    </xf>
    <xf numFmtId="173" fontId="3" fillId="33" borderId="20" xfId="0" applyNumberFormat="1" applyFont="1" applyFill="1" applyBorder="1" applyAlignment="1" applyProtection="1">
      <alignment horizontal="right" vertical="center"/>
      <protection locked="0"/>
    </xf>
    <xf numFmtId="173" fontId="3" fillId="33" borderId="22" xfId="0" applyNumberFormat="1" applyFont="1" applyFill="1" applyBorder="1" applyAlignment="1" applyProtection="1">
      <alignment horizontal="right" vertical="center"/>
      <protection locked="0"/>
    </xf>
    <xf numFmtId="0" fontId="3" fillId="0" borderId="20" xfId="0" applyFont="1" applyBorder="1" applyAlignment="1" applyProtection="1">
      <alignment horizontal="center" vertical="center"/>
      <protection/>
    </xf>
    <xf numFmtId="0" fontId="60" fillId="0" borderId="0" xfId="0" applyFont="1" applyFill="1" applyAlignment="1">
      <alignment horizontal="center"/>
    </xf>
    <xf numFmtId="0" fontId="60" fillId="0" borderId="0" xfId="0" applyFont="1" applyAlignment="1">
      <alignment/>
    </xf>
    <xf numFmtId="0" fontId="61" fillId="0" borderId="0" xfId="0" applyFont="1" applyFill="1" applyAlignment="1">
      <alignment/>
    </xf>
    <xf numFmtId="0" fontId="60" fillId="0" borderId="0" xfId="0" applyFont="1" applyFill="1" applyAlignment="1">
      <alignment horizontal="center"/>
    </xf>
    <xf numFmtId="0" fontId="9" fillId="0" borderId="0" xfId="0" applyFont="1" applyBorder="1" applyAlignment="1" applyProtection="1">
      <alignment horizontal="center" vertical="center"/>
      <protection/>
    </xf>
    <xf numFmtId="0" fontId="0" fillId="33" borderId="23" xfId="0" applyFill="1" applyBorder="1" applyAlignment="1" applyProtection="1">
      <alignment vertical="center"/>
      <protection locked="0"/>
    </xf>
    <xf numFmtId="0" fontId="2" fillId="33" borderId="0" xfId="0" applyNumberFormat="1" applyFont="1" applyFill="1" applyBorder="1" applyAlignment="1" applyProtection="1">
      <alignment horizontal="left" wrapText="1"/>
      <protection locked="0"/>
    </xf>
    <xf numFmtId="49" fontId="2" fillId="33" borderId="0" xfId="0" applyNumberFormat="1" applyFont="1" applyFill="1" applyBorder="1" applyAlignment="1" applyProtection="1">
      <alignment horizontal="center" wrapText="1"/>
      <protection locked="0"/>
    </xf>
    <xf numFmtId="0" fontId="0" fillId="0" borderId="0" xfId="0" applyAlignment="1">
      <alignment/>
    </xf>
    <xf numFmtId="0" fontId="12" fillId="0" borderId="0" xfId="0" applyFont="1" applyAlignment="1" applyProtection="1">
      <alignment vertical="center"/>
      <protection/>
    </xf>
    <xf numFmtId="0" fontId="3" fillId="0" borderId="0" xfId="0" applyFont="1" applyAlignment="1" applyProtection="1">
      <alignment vertical="center"/>
      <protection/>
    </xf>
    <xf numFmtId="172"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172" fontId="3" fillId="0" borderId="0" xfId="0" applyNumberFormat="1" applyFont="1" applyFill="1" applyBorder="1" applyAlignment="1" applyProtection="1">
      <alignment horizontal="center" vertical="center"/>
      <protection/>
    </xf>
    <xf numFmtId="172" fontId="3" fillId="0" borderId="0" xfId="0" applyNumberFormat="1" applyFont="1" applyFill="1" applyBorder="1" applyAlignment="1" applyProtection="1">
      <alignment horizontal="right"/>
      <protection/>
    </xf>
    <xf numFmtId="0" fontId="3" fillId="0" borderId="0" xfId="0" applyFont="1" applyFill="1" applyBorder="1" applyAlignment="1" applyProtection="1">
      <alignment/>
      <protection/>
    </xf>
    <xf numFmtId="175" fontId="3" fillId="0" borderId="0" xfId="43" applyNumberFormat="1" applyFont="1" applyBorder="1" applyAlignment="1" applyProtection="1">
      <alignment horizontal="right" vertical="center" wrapText="1"/>
      <protection/>
    </xf>
    <xf numFmtId="0" fontId="3" fillId="0" borderId="0" xfId="0" applyFont="1" applyBorder="1" applyAlignment="1" applyProtection="1">
      <alignment horizontal="right" vertical="center" wrapText="1"/>
      <protection/>
    </xf>
    <xf numFmtId="0" fontId="3" fillId="0" borderId="0" xfId="0" applyFont="1" applyAlignment="1" applyProtection="1">
      <alignment/>
      <protection/>
    </xf>
    <xf numFmtId="0" fontId="0" fillId="0" borderId="0" xfId="0" applyAlignment="1" applyProtection="1">
      <alignment/>
      <protection/>
    </xf>
    <xf numFmtId="0" fontId="3" fillId="0" borderId="24" xfId="0" applyFont="1" applyBorder="1" applyAlignment="1" applyProtection="1">
      <alignment/>
      <protection/>
    </xf>
    <xf numFmtId="0" fontId="3" fillId="0" borderId="15" xfId="0" applyFont="1" applyBorder="1" applyAlignment="1" applyProtection="1">
      <alignment horizontal="center" vertical="center"/>
      <protection/>
    </xf>
    <xf numFmtId="172" fontId="3" fillId="0" borderId="15" xfId="0" applyNumberFormat="1" applyFont="1" applyFill="1" applyBorder="1" applyAlignment="1" applyProtection="1">
      <alignment horizontal="center" vertical="center"/>
      <protection/>
    </xf>
    <xf numFmtId="172" fontId="5" fillId="0" borderId="0" xfId="0" applyNumberFormat="1" applyFont="1" applyFill="1" applyBorder="1" applyAlignment="1" applyProtection="1">
      <alignment horizontal="center" vertical="center"/>
      <protection/>
    </xf>
    <xf numFmtId="0" fontId="3" fillId="0" borderId="10" xfId="0" applyFont="1" applyBorder="1" applyAlignment="1" applyProtection="1">
      <alignment vertical="center"/>
      <protection/>
    </xf>
    <xf numFmtId="0" fontId="3" fillId="0" borderId="16" xfId="0" applyFont="1" applyBorder="1" applyAlignment="1" applyProtection="1">
      <alignment horizontal="center" vertical="center"/>
      <protection/>
    </xf>
    <xf numFmtId="0" fontId="5" fillId="0" borderId="16" xfId="0" applyFont="1" applyBorder="1" applyAlignment="1" applyProtection="1">
      <alignment horizontal="left" vertical="center"/>
      <protection/>
    </xf>
    <xf numFmtId="173" fontId="3" fillId="0" borderId="20" xfId="0" applyNumberFormat="1" applyFont="1" applyFill="1" applyBorder="1" applyAlignment="1" applyProtection="1">
      <alignment horizontal="right" vertical="center"/>
      <protection/>
    </xf>
    <xf numFmtId="0" fontId="0" fillId="0" borderId="0" xfId="0" applyFill="1" applyBorder="1" applyAlignment="1" applyProtection="1">
      <alignment/>
      <protection/>
    </xf>
    <xf numFmtId="0" fontId="9" fillId="0" borderId="25" xfId="0" applyFont="1" applyBorder="1" applyAlignment="1" applyProtection="1">
      <alignment vertical="center"/>
      <protection/>
    </xf>
    <xf numFmtId="0" fontId="9" fillId="0" borderId="26" xfId="0" applyFont="1" applyBorder="1" applyAlignment="1" applyProtection="1">
      <alignment vertical="center"/>
      <protection/>
    </xf>
    <xf numFmtId="3" fontId="9" fillId="0" borderId="14" xfId="0" applyNumberFormat="1" applyFont="1" applyFill="1" applyBorder="1" applyAlignment="1" applyProtection="1">
      <alignment horizontal="right" vertical="center"/>
      <protection/>
    </xf>
    <xf numFmtId="2" fontId="9" fillId="0" borderId="0" xfId="0" applyNumberFormat="1" applyFont="1" applyFill="1" applyBorder="1" applyAlignment="1" applyProtection="1">
      <alignment horizontal="right" vertical="center"/>
      <protection/>
    </xf>
    <xf numFmtId="177" fontId="13" fillId="0" borderId="0" xfId="0" applyNumberFormat="1" applyFont="1" applyFill="1" applyBorder="1" applyAlignment="1" applyProtection="1">
      <alignment/>
      <protection/>
    </xf>
    <xf numFmtId="0" fontId="0" fillId="0" borderId="0" xfId="0" applyBorder="1" applyAlignment="1" applyProtection="1">
      <alignment vertical="center"/>
      <protection/>
    </xf>
    <xf numFmtId="9" fontId="11" fillId="0" borderId="0" xfId="0" applyNumberFormat="1" applyFont="1" applyFill="1" applyBorder="1" applyAlignment="1" applyProtection="1">
      <alignment horizontal="right" vertical="center"/>
      <protection/>
    </xf>
    <xf numFmtId="0" fontId="12" fillId="0" borderId="0" xfId="0" applyFont="1" applyAlignment="1" applyProtection="1">
      <alignment/>
      <protection/>
    </xf>
    <xf numFmtId="0" fontId="9" fillId="0" borderId="0" xfId="0" applyFont="1" applyBorder="1" applyAlignment="1" applyProtection="1">
      <alignment horizontal="left" vertical="center"/>
      <protection/>
    </xf>
    <xf numFmtId="172" fontId="15" fillId="0" borderId="0" xfId="0" applyNumberFormat="1" applyFont="1" applyFill="1" applyBorder="1" applyAlignment="1" applyProtection="1">
      <alignment horizontal="right" vertical="center"/>
      <protection/>
    </xf>
    <xf numFmtId="173" fontId="3" fillId="0" borderId="27" xfId="0" applyNumberFormat="1" applyFont="1" applyFill="1" applyBorder="1" applyAlignment="1" applyProtection="1">
      <alignment horizontal="right" vertical="center"/>
      <protection/>
    </xf>
    <xf numFmtId="172" fontId="13" fillId="0" borderId="0" xfId="0" applyNumberFormat="1" applyFont="1" applyFill="1" applyBorder="1" applyAlignment="1" applyProtection="1">
      <alignment horizontal="center" wrapText="1"/>
      <protection/>
    </xf>
    <xf numFmtId="0" fontId="11" fillId="0" borderId="0" xfId="0" applyFont="1" applyAlignment="1" applyProtection="1">
      <alignment horizontal="right" vertical="center"/>
      <protection/>
    </xf>
    <xf numFmtId="172" fontId="3" fillId="0" borderId="16"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wrapText="1"/>
      <protection/>
    </xf>
    <xf numFmtId="0" fontId="9" fillId="0" borderId="0" xfId="0" applyFont="1" applyFill="1" applyBorder="1" applyAlignment="1" applyProtection="1">
      <alignment/>
      <protection/>
    </xf>
    <xf numFmtId="172" fontId="3" fillId="0" borderId="0" xfId="0" applyNumberFormat="1" applyFont="1" applyFill="1" applyBorder="1" applyAlignment="1" applyProtection="1">
      <alignment horizontal="right" vertical="center"/>
      <protection/>
    </xf>
    <xf numFmtId="178" fontId="4" fillId="0" borderId="20" xfId="0" applyNumberFormat="1" applyFont="1" applyFill="1" applyBorder="1" applyAlignment="1" applyProtection="1">
      <alignment horizontal="right" vertical="center"/>
      <protection/>
    </xf>
    <xf numFmtId="172" fontId="13" fillId="0" borderId="0" xfId="0" applyNumberFormat="1" applyFont="1" applyFill="1" applyBorder="1" applyAlignment="1" applyProtection="1">
      <alignment horizontal="right" vertical="center"/>
      <protection/>
    </xf>
    <xf numFmtId="178" fontId="2" fillId="0" borderId="20" xfId="0" applyNumberFormat="1" applyFont="1" applyFill="1" applyBorder="1" applyAlignment="1" applyProtection="1">
      <alignment horizontal="right" vertical="center"/>
      <protection/>
    </xf>
    <xf numFmtId="0" fontId="13" fillId="0" borderId="0" xfId="0" applyFont="1" applyFill="1" applyBorder="1" applyAlignment="1" applyProtection="1">
      <alignment/>
      <protection/>
    </xf>
    <xf numFmtId="0" fontId="16" fillId="0" borderId="0" xfId="0" applyFont="1" applyAlignment="1" applyProtection="1">
      <alignment horizontal="right" vertical="center" wrapText="1"/>
      <protection/>
    </xf>
    <xf numFmtId="0" fontId="17" fillId="0" borderId="0" xfId="0" applyFont="1" applyAlignment="1" applyProtection="1">
      <alignment horizontal="right" vertical="center"/>
      <protection/>
    </xf>
    <xf numFmtId="0" fontId="3" fillId="0" borderId="0" xfId="0" applyFont="1" applyFill="1" applyBorder="1" applyAlignment="1" applyProtection="1">
      <alignment horizontal="right" vertical="center"/>
      <protection/>
    </xf>
    <xf numFmtId="172" fontId="3" fillId="0" borderId="27"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2" fontId="3" fillId="0" borderId="0" xfId="0" applyNumberFormat="1" applyFont="1" applyFill="1" applyBorder="1" applyAlignment="1" applyProtection="1">
      <alignment vertical="center"/>
      <protection/>
    </xf>
    <xf numFmtId="0" fontId="3" fillId="0" borderId="0" xfId="0" applyFont="1" applyFill="1" applyBorder="1" applyAlignment="1" applyProtection="1">
      <alignment horizontal="right"/>
      <protection/>
    </xf>
    <xf numFmtId="0" fontId="3" fillId="0" borderId="0" xfId="0" applyNumberFormat="1"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14" fillId="0" borderId="0" xfId="0" applyFont="1" applyAlignment="1" applyProtection="1">
      <alignment/>
      <protection/>
    </xf>
    <xf numFmtId="172" fontId="4" fillId="0" borderId="0" xfId="0" applyNumberFormat="1" applyFont="1" applyFill="1" applyBorder="1" applyAlignment="1" applyProtection="1">
      <alignment horizontal="right" vertical="center"/>
      <protection/>
    </xf>
    <xf numFmtId="172" fontId="3" fillId="0" borderId="0" xfId="0" applyNumberFormat="1" applyFont="1" applyFill="1" applyBorder="1" applyAlignment="1" applyProtection="1">
      <alignment horizontal="left"/>
      <protection/>
    </xf>
    <xf numFmtId="175" fontId="13" fillId="0" borderId="0" xfId="43"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right" vertical="center" wrapText="1"/>
      <protection/>
    </xf>
    <xf numFmtId="175" fontId="3" fillId="0" borderId="0" xfId="43" applyNumberFormat="1" applyFont="1" applyFill="1" applyBorder="1" applyAlignment="1" applyProtection="1">
      <alignment horizontal="right" vertical="center" wrapText="1"/>
      <protection/>
    </xf>
    <xf numFmtId="3" fontId="0" fillId="33" borderId="23" xfId="0" applyNumberForma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xf>
    <xf numFmtId="172" fontId="5" fillId="0" borderId="27" xfId="0" applyNumberFormat="1" applyFont="1" applyFill="1" applyBorder="1" applyAlignment="1" applyProtection="1">
      <alignment vertical="center"/>
      <protection/>
    </xf>
    <xf numFmtId="172" fontId="5" fillId="0" borderId="0" xfId="0" applyNumberFormat="1" applyFont="1" applyFill="1" applyBorder="1" applyAlignment="1" applyProtection="1">
      <alignment vertical="center"/>
      <protection/>
    </xf>
    <xf numFmtId="0" fontId="13" fillId="0" borderId="0" xfId="0" applyFont="1" applyFill="1" applyBorder="1" applyAlignment="1" applyProtection="1">
      <alignment wrapText="1"/>
      <protection/>
    </xf>
    <xf numFmtId="0" fontId="13" fillId="0" borderId="0" xfId="0" applyFont="1" applyFill="1" applyBorder="1" applyAlignment="1" applyProtection="1">
      <alignment/>
      <protection/>
    </xf>
    <xf numFmtId="0" fontId="0" fillId="0" borderId="0" xfId="0" applyFill="1" applyBorder="1" applyAlignment="1" applyProtection="1">
      <alignment vertical="center"/>
      <protection/>
    </xf>
    <xf numFmtId="0" fontId="5" fillId="0" borderId="0" xfId="0" applyFont="1" applyBorder="1" applyAlignment="1" applyProtection="1">
      <alignment vertical="center" wrapText="1"/>
      <protection/>
    </xf>
    <xf numFmtId="0" fontId="0" fillId="0" borderId="0" xfId="0" applyAlignment="1" applyProtection="1">
      <alignment vertical="center"/>
      <protection/>
    </xf>
    <xf numFmtId="173" fontId="3" fillId="33" borderId="20" xfId="0" applyNumberFormat="1" applyFont="1" applyFill="1" applyBorder="1" applyAlignment="1" applyProtection="1">
      <alignment horizontal="right" vertical="center"/>
      <protection locked="0"/>
    </xf>
    <xf numFmtId="173" fontId="3" fillId="33" borderId="22" xfId="0" applyNumberFormat="1" applyFont="1" applyFill="1" applyBorder="1" applyAlignment="1" applyProtection="1">
      <alignment horizontal="right" vertical="center"/>
      <protection locked="0"/>
    </xf>
    <xf numFmtId="0" fontId="9" fillId="0" borderId="20" xfId="0" applyFont="1" applyBorder="1" applyAlignment="1" applyProtection="1">
      <alignment horizontal="center" vertical="center" wrapText="1"/>
      <protection/>
    </xf>
    <xf numFmtId="0" fontId="60" fillId="0" borderId="0" xfId="0" applyFont="1" applyFill="1" applyAlignment="1">
      <alignment horizontal="center"/>
    </xf>
    <xf numFmtId="0" fontId="2" fillId="33" borderId="0" xfId="0" applyNumberFormat="1" applyFont="1" applyFill="1" applyBorder="1" applyAlignment="1" applyProtection="1">
      <alignment horizontal="left" wrapText="1"/>
      <protection locked="0"/>
    </xf>
    <xf numFmtId="179" fontId="4" fillId="0" borderId="20"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horizontal="center"/>
      <protection locked="0"/>
    </xf>
    <xf numFmtId="172" fontId="60" fillId="0" borderId="20" xfId="0" applyNumberFormat="1" applyFont="1" applyFill="1" applyBorder="1" applyAlignment="1">
      <alignment horizontal="center"/>
    </xf>
    <xf numFmtId="0" fontId="9" fillId="0" borderId="0" xfId="0" applyFont="1" applyAlignment="1" applyProtection="1">
      <alignment vertical="center" wrapText="1"/>
      <protection/>
    </xf>
    <xf numFmtId="0" fontId="9" fillId="0" borderId="0" xfId="0" applyFont="1" applyAlignment="1" applyProtection="1" quotePrefix="1">
      <alignment horizontal="center" vertical="center" wrapText="1"/>
      <protection/>
    </xf>
    <xf numFmtId="0" fontId="9" fillId="0" borderId="0" xfId="0" applyFont="1" applyFill="1" applyAlignment="1" applyProtection="1">
      <alignment vertical="top" wrapText="1"/>
      <protection/>
    </xf>
    <xf numFmtId="9" fontId="3" fillId="33" borderId="28" xfId="0" applyNumberFormat="1" applyFont="1" applyFill="1" applyBorder="1" applyAlignment="1" applyProtection="1">
      <alignment horizontal="center" vertical="center"/>
      <protection locked="0"/>
    </xf>
    <xf numFmtId="0" fontId="58" fillId="0" borderId="0" xfId="0" applyFont="1" applyAlignment="1">
      <alignment/>
    </xf>
    <xf numFmtId="0" fontId="62" fillId="0" borderId="0" xfId="0" applyFont="1" applyFill="1" applyAlignment="1">
      <alignment horizontal="center"/>
    </xf>
    <xf numFmtId="172" fontId="58" fillId="0" borderId="20" xfId="0" applyNumberFormat="1" applyFont="1" applyBorder="1" applyAlignment="1">
      <alignment/>
    </xf>
    <xf numFmtId="0" fontId="60" fillId="0" borderId="0" xfId="0" applyFont="1" applyFill="1" applyBorder="1" applyAlignment="1">
      <alignment/>
    </xf>
    <xf numFmtId="0" fontId="60" fillId="0" borderId="0" xfId="0" applyFont="1" applyFill="1" applyAlignment="1">
      <alignment horizontal="center"/>
    </xf>
    <xf numFmtId="49" fontId="2" fillId="33" borderId="0" xfId="0" applyNumberFormat="1" applyFont="1" applyFill="1" applyBorder="1" applyAlignment="1" applyProtection="1">
      <alignment horizontal="center" wrapText="1"/>
      <protection locked="0"/>
    </xf>
    <xf numFmtId="0" fontId="2" fillId="33" borderId="0" xfId="0" applyNumberFormat="1" applyFont="1" applyFill="1" applyBorder="1" applyAlignment="1" applyProtection="1">
      <alignment horizontal="left" wrapText="1"/>
      <protection locked="0"/>
    </xf>
    <xf numFmtId="0" fontId="0" fillId="33" borderId="23" xfId="0" applyFill="1" applyBorder="1" applyAlignment="1" applyProtection="1">
      <alignment vertical="center"/>
      <protection locked="0"/>
    </xf>
    <xf numFmtId="0" fontId="0" fillId="33" borderId="0" xfId="0" applyFill="1" applyAlignment="1" applyProtection="1">
      <alignment/>
      <protection locked="0"/>
    </xf>
    <xf numFmtId="0" fontId="9" fillId="33" borderId="20" xfId="0" applyFont="1" applyFill="1" applyBorder="1" applyAlignment="1" applyProtection="1">
      <alignment horizontal="center" vertical="center"/>
      <protection locked="0"/>
    </xf>
    <xf numFmtId="0" fontId="3" fillId="33" borderId="20" xfId="0" applyFont="1" applyFill="1" applyBorder="1" applyAlignment="1" applyProtection="1">
      <alignment horizontal="right" vertical="center"/>
      <protection locked="0"/>
    </xf>
    <xf numFmtId="0" fontId="0" fillId="33" borderId="0" xfId="0" applyFill="1" applyAlignment="1" applyProtection="1">
      <alignment horizontal="left"/>
      <protection locked="0"/>
    </xf>
    <xf numFmtId="0" fontId="63" fillId="0" borderId="0" xfId="0" applyFont="1" applyAlignment="1">
      <alignment/>
    </xf>
    <xf numFmtId="0" fontId="63" fillId="0" borderId="0" xfId="0" applyFont="1" applyAlignment="1">
      <alignment horizontal="left"/>
    </xf>
    <xf numFmtId="0" fontId="63" fillId="0" borderId="24" xfId="0" applyFont="1" applyBorder="1" applyAlignment="1">
      <alignment horizontal="left"/>
    </xf>
    <xf numFmtId="0" fontId="63" fillId="33" borderId="20" xfId="0" applyFont="1" applyFill="1" applyBorder="1" applyAlignment="1" applyProtection="1">
      <alignment horizontal="left"/>
      <protection locked="0"/>
    </xf>
    <xf numFmtId="49" fontId="2" fillId="33" borderId="0" xfId="0" applyNumberFormat="1" applyFont="1" applyFill="1" applyBorder="1" applyAlignment="1" applyProtection="1">
      <alignment horizontal="center" wrapText="1"/>
      <protection locked="0"/>
    </xf>
    <xf numFmtId="49" fontId="2" fillId="33" borderId="0" xfId="0" applyNumberFormat="1" applyFont="1" applyFill="1" applyBorder="1" applyAlignment="1" applyProtection="1">
      <alignment wrapText="1"/>
      <protection locked="0"/>
    </xf>
    <xf numFmtId="0" fontId="60" fillId="0" borderId="0" xfId="0" applyFont="1" applyFill="1" applyAlignment="1">
      <alignment horizontal="center"/>
    </xf>
    <xf numFmtId="49" fontId="2" fillId="33" borderId="0" xfId="0" applyNumberFormat="1" applyFont="1" applyFill="1" applyBorder="1" applyAlignment="1" applyProtection="1">
      <alignment horizontal="center" wrapText="1"/>
      <protection locked="0"/>
    </xf>
    <xf numFmtId="0" fontId="2" fillId="33" borderId="0" xfId="0" applyNumberFormat="1" applyFont="1" applyFill="1" applyBorder="1" applyAlignment="1" applyProtection="1">
      <alignment horizontal="left" wrapText="1"/>
      <protection locked="0"/>
    </xf>
    <xf numFmtId="0" fontId="0" fillId="33" borderId="23" xfId="0" applyFill="1" applyBorder="1" applyAlignment="1" applyProtection="1">
      <alignment vertical="center"/>
      <protection locked="0"/>
    </xf>
    <xf numFmtId="0" fontId="0" fillId="33" borderId="0" xfId="0" applyFill="1" applyAlignment="1" applyProtection="1">
      <alignment horizontal="left"/>
      <protection locked="0"/>
    </xf>
    <xf numFmtId="0" fontId="2" fillId="33" borderId="0" xfId="0" applyNumberFormat="1" applyFont="1" applyFill="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9" fontId="3" fillId="33" borderId="29" xfId="0" applyNumberFormat="1" applyFont="1" applyFill="1" applyBorder="1" applyAlignment="1" applyProtection="1">
      <alignment horizontal="right" vertical="center"/>
      <protection locked="0"/>
    </xf>
    <xf numFmtId="0" fontId="0" fillId="34" borderId="20" xfId="0" applyFill="1" applyBorder="1" applyAlignment="1">
      <alignment horizontal="center"/>
    </xf>
    <xf numFmtId="179" fontId="4" fillId="0" borderId="20" xfId="0" applyNumberFormat="1" applyFont="1" applyFill="1" applyBorder="1" applyAlignment="1" applyProtection="1">
      <alignment horizontal="center" vertical="center" wrapText="1"/>
      <protection/>
    </xf>
    <xf numFmtId="0" fontId="0" fillId="34" borderId="29" xfId="0" applyFill="1" applyBorder="1" applyAlignment="1">
      <alignment horizontal="center"/>
    </xf>
    <xf numFmtId="0" fontId="64" fillId="0" borderId="0" xfId="0" applyFont="1" applyAlignment="1">
      <alignment horizontal="left" wrapText="1"/>
    </xf>
    <xf numFmtId="0" fontId="63" fillId="34" borderId="0" xfId="0" applyFont="1" applyFill="1" applyAlignment="1">
      <alignment horizontal="center"/>
    </xf>
    <xf numFmtId="0" fontId="63" fillId="0" borderId="0" xfId="0" applyFont="1" applyAlignment="1">
      <alignment horizontal="center" wrapText="1"/>
    </xf>
    <xf numFmtId="0" fontId="65" fillId="34" borderId="0" xfId="0" applyFont="1" applyFill="1" applyAlignment="1">
      <alignment horizontal="center"/>
    </xf>
    <xf numFmtId="0" fontId="60" fillId="0" borderId="0" xfId="0" applyFont="1" applyFill="1" applyAlignment="1">
      <alignment horizontal="center"/>
    </xf>
    <xf numFmtId="0" fontId="66" fillId="34" borderId="0" xfId="0" applyFont="1" applyFill="1" applyAlignment="1">
      <alignment horizontal="center"/>
    </xf>
    <xf numFmtId="0" fontId="60" fillId="0" borderId="27" xfId="0" applyFont="1" applyFill="1" applyBorder="1" applyAlignment="1">
      <alignment horizontal="center"/>
    </xf>
    <xf numFmtId="0" fontId="60" fillId="0" borderId="24" xfId="0" applyFont="1" applyFill="1" applyBorder="1" applyAlignment="1">
      <alignment horizontal="center"/>
    </xf>
    <xf numFmtId="0" fontId="58" fillId="0" borderId="0" xfId="0" applyFont="1" applyAlignment="1">
      <alignment horizontal="center"/>
    </xf>
    <xf numFmtId="0" fontId="58" fillId="0" borderId="24" xfId="0" applyFont="1"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0" fontId="3" fillId="33" borderId="21"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protection/>
    </xf>
    <xf numFmtId="0" fontId="9" fillId="0" borderId="20" xfId="0" applyFont="1" applyBorder="1" applyAlignment="1" applyProtection="1">
      <alignment horizontal="center" vertical="center"/>
      <protection/>
    </xf>
    <xf numFmtId="0" fontId="9" fillId="0" borderId="17" xfId="0" applyFont="1" applyBorder="1" applyAlignment="1" applyProtection="1">
      <alignment horizontal="left" vertical="center"/>
      <protection/>
    </xf>
    <xf numFmtId="0" fontId="9" fillId="0" borderId="18" xfId="0" applyFont="1" applyBorder="1" applyAlignment="1" applyProtection="1">
      <alignment horizontal="left" vertical="center"/>
      <protection/>
    </xf>
    <xf numFmtId="0" fontId="9" fillId="0" borderId="19" xfId="0" applyFont="1" applyBorder="1" applyAlignment="1" applyProtection="1">
      <alignment horizontal="left" vertical="center"/>
      <protection/>
    </xf>
    <xf numFmtId="0" fontId="9" fillId="0" borderId="20" xfId="0" applyFont="1" applyFill="1" applyBorder="1" applyAlignment="1" applyProtection="1">
      <alignment horizontal="center" vertical="center"/>
      <protection/>
    </xf>
    <xf numFmtId="0" fontId="9" fillId="0" borderId="20" xfId="0" applyFont="1" applyBorder="1" applyAlignment="1" applyProtection="1">
      <alignment horizontal="left" vertical="center"/>
      <protection/>
    </xf>
    <xf numFmtId="173" fontId="3" fillId="33" borderId="21" xfId="0" applyNumberFormat="1" applyFont="1" applyFill="1" applyBorder="1" applyAlignment="1" applyProtection="1">
      <alignment horizontal="center" vertical="center"/>
      <protection locked="0"/>
    </xf>
    <xf numFmtId="173" fontId="3" fillId="33" borderId="23" xfId="0" applyNumberFormat="1"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0" borderId="21"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9" fillId="33" borderId="20" xfId="0"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protection/>
    </xf>
    <xf numFmtId="179" fontId="4" fillId="0" borderId="21" xfId="0" applyNumberFormat="1" applyFont="1" applyFill="1" applyBorder="1" applyAlignment="1" applyProtection="1">
      <alignment horizontal="center" vertical="center" wrapText="1"/>
      <protection/>
    </xf>
    <xf numFmtId="179" fontId="4" fillId="0" borderId="2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right" wrapText="1"/>
      <protection/>
    </xf>
    <xf numFmtId="0" fontId="0" fillId="0" borderId="0" xfId="0" applyAlignment="1">
      <alignment horizontal="right" wrapText="1"/>
    </xf>
    <xf numFmtId="0" fontId="0" fillId="33" borderId="0" xfId="0" applyNumberFormat="1" applyFill="1" applyAlignment="1" applyProtection="1">
      <alignment horizontal="center" wrapText="1"/>
      <protection locked="0"/>
    </xf>
    <xf numFmtId="0" fontId="2" fillId="0" borderId="0" xfId="0" applyFont="1" applyFill="1" applyBorder="1" applyAlignment="1" applyProtection="1">
      <alignment wrapText="1"/>
      <protection/>
    </xf>
    <xf numFmtId="49" fontId="2" fillId="33" borderId="0" xfId="0" applyNumberFormat="1" applyFont="1" applyFill="1" applyBorder="1" applyAlignment="1" applyProtection="1">
      <alignment horizontal="center" wrapText="1"/>
      <protection locked="0"/>
    </xf>
    <xf numFmtId="179" fontId="4" fillId="0" borderId="30" xfId="0" applyNumberFormat="1" applyFont="1" applyFill="1" applyBorder="1" applyAlignment="1" applyProtection="1">
      <alignment horizontal="center" vertical="center" wrapText="1"/>
      <protection/>
    </xf>
    <xf numFmtId="0" fontId="9" fillId="0" borderId="17" xfId="0" applyFont="1" applyBorder="1" applyAlignment="1" applyProtection="1">
      <alignment vertical="center"/>
      <protection/>
    </xf>
    <xf numFmtId="0" fontId="0" fillId="0" borderId="18" xfId="0" applyBorder="1" applyAlignment="1">
      <alignment vertical="center"/>
    </xf>
    <xf numFmtId="0" fontId="0" fillId="0" borderId="19" xfId="0" applyBorder="1" applyAlignment="1">
      <alignment vertical="center"/>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0" xfId="0" applyFill="1" applyAlignment="1" applyProtection="1">
      <alignment horizontal="center"/>
      <protection locked="0"/>
    </xf>
    <xf numFmtId="0" fontId="3" fillId="0" borderId="1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2" fillId="33" borderId="0" xfId="0" applyNumberFormat="1" applyFont="1" applyFill="1" applyBorder="1" applyAlignment="1" applyProtection="1">
      <alignment horizontal="left" wrapText="1"/>
      <protection locked="0"/>
    </xf>
    <xf numFmtId="0" fontId="9" fillId="0" borderId="0" xfId="0" applyFont="1" applyFill="1" applyAlignment="1" applyProtection="1">
      <alignment horizontal="center" vertical="top" wrapText="1"/>
      <protection/>
    </xf>
    <xf numFmtId="0" fontId="9" fillId="0" borderId="0" xfId="0" applyFont="1" applyAlignment="1" applyProtection="1" quotePrefix="1">
      <alignment horizontal="left" vertical="center" wrapText="1"/>
      <protection/>
    </xf>
    <xf numFmtId="0" fontId="6" fillId="33" borderId="0" xfId="0" applyNumberFormat="1" applyFont="1" applyFill="1" applyBorder="1" applyAlignment="1" applyProtection="1">
      <alignment horizontal="left" wrapText="1"/>
      <protection locked="0"/>
    </xf>
    <xf numFmtId="0" fontId="0" fillId="33" borderId="0" xfId="0" applyFill="1" applyAlignment="1" applyProtection="1">
      <alignment/>
      <protection locked="0"/>
    </xf>
    <xf numFmtId="0" fontId="3" fillId="0" borderId="0" xfId="0" applyFont="1" applyFill="1" applyBorder="1" applyAlignment="1" applyProtection="1">
      <alignment horizontal="right" vertical="center"/>
      <protection/>
    </xf>
    <xf numFmtId="0" fontId="3" fillId="0" borderId="0" xfId="0" applyFont="1" applyFill="1" applyAlignment="1" applyProtection="1">
      <alignment horizontal="right" vertical="center"/>
      <protection/>
    </xf>
    <xf numFmtId="0" fontId="63" fillId="0" borderId="0" xfId="0" applyFont="1" applyFill="1" applyAlignment="1">
      <alignment horizontal="center"/>
    </xf>
    <xf numFmtId="0" fontId="0" fillId="0" borderId="0" xfId="0" applyFill="1" applyAlignment="1">
      <alignment horizontal="center"/>
    </xf>
    <xf numFmtId="0" fontId="0" fillId="33" borderId="21" xfId="0" applyFill="1" applyBorder="1" applyAlignment="1" applyProtection="1">
      <alignment vertical="center"/>
      <protection locked="0"/>
    </xf>
    <xf numFmtId="0" fontId="0" fillId="33" borderId="30" xfId="0" applyFill="1" applyBorder="1" applyAlignment="1" applyProtection="1">
      <alignment vertical="center"/>
      <protection locked="0"/>
    </xf>
    <xf numFmtId="0" fontId="0" fillId="33" borderId="23" xfId="0" applyFill="1" applyBorder="1" applyAlignment="1" applyProtection="1">
      <alignment vertical="center"/>
      <protection locked="0"/>
    </xf>
    <xf numFmtId="0" fontId="3" fillId="33" borderId="32" xfId="0" applyFont="1" applyFill="1" applyBorder="1" applyAlignment="1" applyProtection="1">
      <alignment horizontal="center" vertical="center"/>
      <protection locked="0"/>
    </xf>
    <xf numFmtId="0" fontId="3" fillId="33" borderId="33" xfId="0" applyFont="1" applyFill="1" applyBorder="1" applyAlignment="1" applyProtection="1">
      <alignment horizontal="center" vertical="center"/>
      <protection locked="0"/>
    </xf>
    <xf numFmtId="49" fontId="49" fillId="33" borderId="0" xfId="45" applyNumberFormat="1" applyFill="1" applyBorder="1" applyAlignment="1" applyProtection="1">
      <alignment horizontal="center" wrapText="1"/>
      <protection locked="0"/>
    </xf>
    <xf numFmtId="0" fontId="3" fillId="0" borderId="0" xfId="0" applyFont="1" applyAlignment="1" applyProtection="1">
      <alignment horizontal="right" vertical="top" wrapText="1"/>
      <protection/>
    </xf>
    <xf numFmtId="0" fontId="3" fillId="0" borderId="0" xfId="0" applyFont="1" applyAlignment="1" applyProtection="1">
      <alignment horizontal="right" vertical="top" wrapText="1"/>
      <protection/>
    </xf>
    <xf numFmtId="0" fontId="3" fillId="0" borderId="24" xfId="0" applyFont="1" applyBorder="1" applyAlignment="1" applyProtection="1">
      <alignment horizontal="right" vertical="top" wrapText="1"/>
      <protection/>
    </xf>
    <xf numFmtId="0" fontId="3" fillId="33" borderId="21" xfId="0" applyFont="1" applyFill="1" applyBorder="1" applyAlignment="1" applyProtection="1">
      <alignment horizontal="left" vertical="center"/>
      <protection locked="0"/>
    </xf>
    <xf numFmtId="0" fontId="3" fillId="33" borderId="30" xfId="0" applyFont="1" applyFill="1" applyBorder="1" applyAlignment="1" applyProtection="1">
      <alignment horizontal="left" vertical="center"/>
      <protection locked="0"/>
    </xf>
    <xf numFmtId="0" fontId="3" fillId="33" borderId="23" xfId="0" applyFont="1" applyFill="1" applyBorder="1" applyAlignment="1" applyProtection="1">
      <alignment horizontal="left" vertical="center"/>
      <protection locked="0"/>
    </xf>
    <xf numFmtId="0" fontId="3" fillId="33" borderId="34" xfId="0" applyFont="1" applyFill="1" applyBorder="1" applyAlignment="1" applyProtection="1">
      <alignment horizontal="left" vertical="center"/>
      <protection locked="0"/>
    </xf>
    <xf numFmtId="0" fontId="3" fillId="33" borderId="35" xfId="0" applyFont="1" applyFill="1" applyBorder="1" applyAlignment="1" applyProtection="1">
      <alignment horizontal="left" vertical="center"/>
      <protection locked="0"/>
    </xf>
    <xf numFmtId="0" fontId="3" fillId="33" borderId="36" xfId="0" applyFont="1" applyFill="1" applyBorder="1" applyAlignment="1" applyProtection="1">
      <alignment horizontal="left" vertical="center"/>
      <protection locked="0"/>
    </xf>
    <xf numFmtId="0" fontId="3" fillId="33" borderId="37" xfId="0" applyFont="1" applyFill="1" applyBorder="1" applyAlignment="1" applyProtection="1">
      <alignment horizontal="left" vertical="center"/>
      <protection locked="0"/>
    </xf>
    <xf numFmtId="0" fontId="3" fillId="33" borderId="32" xfId="0" applyFont="1" applyFill="1" applyBorder="1" applyAlignment="1" applyProtection="1">
      <alignment horizontal="left" vertical="center"/>
      <protection locked="0"/>
    </xf>
    <xf numFmtId="0" fontId="3" fillId="33" borderId="33" xfId="0" applyFont="1" applyFill="1" applyBorder="1" applyAlignment="1" applyProtection="1">
      <alignment horizontal="left" vertical="center"/>
      <protection locked="0"/>
    </xf>
    <xf numFmtId="0" fontId="0" fillId="0" borderId="0" xfId="0" applyFont="1" applyFill="1" applyBorder="1" applyAlignment="1" applyProtection="1">
      <alignment horizontal="right" vertical="center"/>
      <protection/>
    </xf>
    <xf numFmtId="0" fontId="49" fillId="33" borderId="0" xfId="45" applyFill="1" applyAlignment="1" applyProtection="1">
      <alignment horizontal="center"/>
      <protection locked="0"/>
    </xf>
    <xf numFmtId="0" fontId="2" fillId="33" borderId="0" xfId="0" applyNumberFormat="1" applyFont="1" applyFill="1" applyBorder="1" applyAlignment="1" applyProtection="1">
      <alignment horizontal="center" wrapText="1"/>
      <protection locked="0"/>
    </xf>
    <xf numFmtId="0" fontId="9" fillId="0" borderId="0" xfId="0" applyFont="1" applyFill="1" applyAlignment="1" applyProtection="1">
      <alignment horizontal="left" vertical="top" wrapText="1"/>
      <protection/>
    </xf>
    <xf numFmtId="0" fontId="0" fillId="33" borderId="0" xfId="0" applyFill="1" applyAlignment="1" applyProtection="1">
      <alignment horizontal="left"/>
      <protection locked="0"/>
    </xf>
    <xf numFmtId="0" fontId="2" fillId="0" borderId="0" xfId="0" applyFont="1" applyBorder="1" applyAlignment="1" applyProtection="1">
      <alignment wrapText="1"/>
      <protection/>
    </xf>
    <xf numFmtId="0" fontId="3" fillId="33" borderId="21" xfId="0" applyFont="1" applyFill="1" applyBorder="1" applyAlignment="1" applyProtection="1">
      <alignment horizontal="left" vertical="center"/>
      <protection locked="0"/>
    </xf>
    <xf numFmtId="0" fontId="9" fillId="0" borderId="0" xfId="0" applyFont="1" applyAlignment="1" applyProtection="1">
      <alignment horizontal="righ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B37" sqref="B37"/>
    </sheetView>
  </sheetViews>
  <sheetFormatPr defaultColWidth="11.421875" defaultRowHeight="15"/>
  <cols>
    <col min="1" max="1" width="13.421875" style="0" customWidth="1"/>
    <col min="3" max="3" width="13.28125" style="0" customWidth="1"/>
    <col min="6" max="6" width="14.8515625" style="0" customWidth="1"/>
    <col min="9" max="9" width="14.421875" style="0" customWidth="1"/>
    <col min="11" max="11" width="15.421875" style="0" customWidth="1"/>
    <col min="12" max="12" width="11.00390625" style="0" customWidth="1"/>
  </cols>
  <sheetData>
    <row r="1" spans="1:12" ht="15">
      <c r="A1" s="183" t="s">
        <v>75</v>
      </c>
      <c r="B1" s="183"/>
      <c r="C1" s="183"/>
      <c r="D1" s="183"/>
      <c r="E1" s="183"/>
      <c r="F1" s="183"/>
      <c r="G1" s="183"/>
      <c r="H1" s="183"/>
      <c r="I1" s="183"/>
      <c r="J1" s="183"/>
      <c r="K1" s="183"/>
      <c r="L1" s="183"/>
    </row>
    <row r="2" spans="1:10" ht="15">
      <c r="A2" s="153"/>
      <c r="B2" s="153"/>
      <c r="C2" s="153"/>
      <c r="D2" s="153"/>
      <c r="E2" s="153"/>
      <c r="F2" s="153"/>
      <c r="G2" s="153"/>
      <c r="H2" s="153"/>
      <c r="I2" s="153"/>
      <c r="J2" s="153"/>
    </row>
    <row r="3" spans="1:10" ht="15">
      <c r="A3" s="166" t="s">
        <v>92</v>
      </c>
      <c r="B3" s="166"/>
      <c r="C3" s="167"/>
      <c r="D3" s="168"/>
      <c r="E3" s="166" t="s">
        <v>77</v>
      </c>
      <c r="F3" s="166"/>
      <c r="G3" s="166"/>
      <c r="H3" s="166"/>
      <c r="I3" s="165"/>
      <c r="J3" s="153"/>
    </row>
    <row r="4" spans="1:10" ht="15">
      <c r="A4" s="166" t="s">
        <v>76</v>
      </c>
      <c r="B4" s="166"/>
      <c r="C4" s="166"/>
      <c r="D4" s="166"/>
      <c r="E4" s="166"/>
      <c r="F4" s="166"/>
      <c r="G4" s="166"/>
      <c r="H4" s="166"/>
      <c r="I4" s="165"/>
      <c r="J4" s="153"/>
    </row>
    <row r="5" spans="1:12" ht="35.25" customHeight="1">
      <c r="A5" s="184" t="s">
        <v>111</v>
      </c>
      <c r="B5" s="184"/>
      <c r="C5" s="184"/>
      <c r="D5" s="184"/>
      <c r="E5" s="184"/>
      <c r="F5" s="184"/>
      <c r="G5" s="184"/>
      <c r="H5" s="184"/>
      <c r="I5" s="184"/>
      <c r="J5" s="184"/>
      <c r="K5" s="184"/>
      <c r="L5" s="184"/>
    </row>
    <row r="6" spans="1:12" ht="21">
      <c r="A6" s="185" t="s">
        <v>109</v>
      </c>
      <c r="B6" s="185"/>
      <c r="C6" s="185"/>
      <c r="D6" s="185"/>
      <c r="E6" s="185"/>
      <c r="F6" s="185"/>
      <c r="G6" s="185"/>
      <c r="H6" s="185"/>
      <c r="I6" s="185"/>
      <c r="J6" s="185"/>
      <c r="K6" s="185"/>
      <c r="L6" s="185"/>
    </row>
    <row r="7" spans="1:12" ht="21">
      <c r="A7" s="185" t="s">
        <v>91</v>
      </c>
      <c r="B7" s="185"/>
      <c r="C7" s="185"/>
      <c r="D7" s="185"/>
      <c r="E7" s="185"/>
      <c r="F7" s="185"/>
      <c r="G7" s="185"/>
      <c r="H7" s="185"/>
      <c r="I7" s="185"/>
      <c r="J7" s="185"/>
      <c r="K7" s="185"/>
      <c r="L7" s="185"/>
    </row>
    <row r="9" spans="2:11" ht="43.5" customHeight="1">
      <c r="B9" s="186" t="s">
        <v>29</v>
      </c>
      <c r="C9" s="186"/>
      <c r="D9" s="180">
        <f>'Fiche aide'!D4:F4</f>
        <v>0</v>
      </c>
      <c r="E9" s="180"/>
      <c r="F9" s="180"/>
      <c r="I9" s="66" t="s">
        <v>28</v>
      </c>
      <c r="J9" s="148">
        <f>'Fiche aide'!J4</f>
        <v>0</v>
      </c>
      <c r="K9" t="s">
        <v>33</v>
      </c>
    </row>
    <row r="10" spans="2:11" ht="15">
      <c r="B10" s="186" t="s">
        <v>40</v>
      </c>
      <c r="C10" s="186"/>
      <c r="D10" s="180">
        <f>'Fiche aide'!D5:F5</f>
        <v>0</v>
      </c>
      <c r="E10" s="180"/>
      <c r="F10" s="180"/>
      <c r="G10" s="68"/>
      <c r="H10" s="68"/>
      <c r="I10" s="68"/>
      <c r="J10" s="68"/>
      <c r="K10" s="68"/>
    </row>
    <row r="11" spans="2:11" ht="15">
      <c r="B11" s="68"/>
      <c r="C11" s="68"/>
      <c r="D11" s="68"/>
      <c r="E11" s="68"/>
      <c r="F11" s="68"/>
      <c r="G11" s="68"/>
      <c r="H11" s="68"/>
      <c r="I11" s="68"/>
      <c r="J11" s="68"/>
      <c r="K11" s="68"/>
    </row>
    <row r="12" spans="2:11" ht="14.25" customHeight="1">
      <c r="B12" s="68"/>
      <c r="C12" s="68"/>
      <c r="D12" s="187" t="s">
        <v>74</v>
      </c>
      <c r="E12" s="187"/>
      <c r="F12" s="187"/>
      <c r="G12" s="187"/>
      <c r="H12" s="187"/>
      <c r="I12" s="187"/>
      <c r="J12" s="68"/>
      <c r="K12" s="68"/>
    </row>
    <row r="13" spans="2:11" ht="15">
      <c r="B13" s="68"/>
      <c r="C13" s="68"/>
      <c r="D13" s="68"/>
      <c r="E13" s="68"/>
      <c r="F13" s="68"/>
      <c r="G13" s="68"/>
      <c r="H13" s="68"/>
      <c r="I13" s="68"/>
      <c r="J13" s="68"/>
      <c r="K13" s="68"/>
    </row>
    <row r="14" spans="1:11" ht="15">
      <c r="A14" s="190" t="s">
        <v>31</v>
      </c>
      <c r="B14" s="191"/>
      <c r="C14" s="155">
        <f>'Fiche aide'!L65</f>
        <v>0</v>
      </c>
      <c r="D14" s="188" t="s">
        <v>32</v>
      </c>
      <c r="E14" s="189"/>
      <c r="F14" s="148">
        <f>'Fiche part 1'!L89+'Fiche part 2'!L89+'Fiche part 3'!L89+'Fiche part 4'!L89+'Fiche part 5'!L89+'Fiche part 6'!L89+'Fiche part 7'!L89+'Fiche part 8'!L89+'Fiche part 9'!L89</f>
        <v>0</v>
      </c>
      <c r="G14" s="192" t="s">
        <v>88</v>
      </c>
      <c r="H14" s="193"/>
      <c r="I14" s="148">
        <f>'Fiche aide'!I74</f>
        <v>0</v>
      </c>
      <c r="J14" s="154" t="s">
        <v>46</v>
      </c>
      <c r="K14" s="148">
        <f>'Fiche part 1'!L89+'Fiche part 2'!L89+'Fiche part 3'!L89+'Fiche part 4'!L89+'Fiche part 5'!L89++'Fiche part 6'!L89+'Fiche part 7'!L89+'Fiche part 8'!L89+'Fiche part 9'!L89+'Fiche aide'!L65+'Fiche aide'!I74</f>
        <v>0</v>
      </c>
    </row>
    <row r="15" spans="3:9" ht="15">
      <c r="C15" s="68"/>
      <c r="E15" s="68"/>
      <c r="F15" s="156"/>
      <c r="G15" s="156"/>
      <c r="H15" s="68"/>
      <c r="I15" s="68"/>
    </row>
    <row r="17" spans="1:12" ht="21">
      <c r="A17" s="185" t="s">
        <v>34</v>
      </c>
      <c r="B17" s="185"/>
      <c r="C17" s="185"/>
      <c r="D17" s="185"/>
      <c r="E17" s="185"/>
      <c r="F17" s="185"/>
      <c r="G17" s="185"/>
      <c r="H17" s="185"/>
      <c r="I17" s="185"/>
      <c r="J17" s="185"/>
      <c r="K17" s="185"/>
      <c r="L17" s="185"/>
    </row>
    <row r="19" spans="3:11" ht="15">
      <c r="C19" s="181" t="s">
        <v>85</v>
      </c>
      <c r="D19" s="181"/>
      <c r="E19" s="181"/>
      <c r="F19" s="181" t="s">
        <v>38</v>
      </c>
      <c r="G19" s="181"/>
      <c r="H19" s="181"/>
      <c r="I19" s="181" t="s">
        <v>39</v>
      </c>
      <c r="J19" s="181"/>
      <c r="K19" s="181"/>
    </row>
    <row r="20" spans="1:11" ht="30" customHeight="1">
      <c r="A20" s="179" t="s">
        <v>69</v>
      </c>
      <c r="B20" s="179"/>
      <c r="C20" s="180">
        <f>'Fiche part 1'!D15</f>
        <v>0</v>
      </c>
      <c r="D20" s="180"/>
      <c r="E20" s="180"/>
      <c r="F20" s="180">
        <f>'Fiche part 1'!D16</f>
        <v>0</v>
      </c>
      <c r="G20" s="180"/>
      <c r="H20" s="180"/>
      <c r="I20" s="180">
        <f>'Fiche part 1'!E10</f>
        <v>0</v>
      </c>
      <c r="J20" s="180"/>
      <c r="K20" s="180"/>
    </row>
    <row r="21" spans="1:11" ht="30" customHeight="1">
      <c r="A21" s="179" t="s">
        <v>35</v>
      </c>
      <c r="B21" s="179"/>
      <c r="C21" s="180">
        <f>'Fiche part 2'!D15</f>
        <v>0</v>
      </c>
      <c r="D21" s="180"/>
      <c r="E21" s="180"/>
      <c r="F21" s="180">
        <f>'Fiche part 2'!D16</f>
        <v>0</v>
      </c>
      <c r="G21" s="180"/>
      <c r="H21" s="180"/>
      <c r="I21" s="180">
        <f>'Fiche part 2'!E10</f>
        <v>0</v>
      </c>
      <c r="J21" s="180"/>
      <c r="K21" s="180"/>
    </row>
    <row r="22" spans="1:11" ht="29.25" customHeight="1">
      <c r="A22" s="179" t="s">
        <v>36</v>
      </c>
      <c r="B22" s="179"/>
      <c r="C22" s="180">
        <f>'Fiche part 3'!D15</f>
        <v>0</v>
      </c>
      <c r="D22" s="180"/>
      <c r="E22" s="180"/>
      <c r="F22" s="180">
        <f>'Fiche part 3'!D16</f>
        <v>0</v>
      </c>
      <c r="G22" s="180"/>
      <c r="H22" s="180"/>
      <c r="I22" s="180">
        <f>'Fiche part 3'!E10</f>
        <v>0</v>
      </c>
      <c r="J22" s="180"/>
      <c r="K22" s="180"/>
    </row>
    <row r="23" spans="1:11" ht="31.5" customHeight="1">
      <c r="A23" s="179" t="s">
        <v>37</v>
      </c>
      <c r="B23" s="179"/>
      <c r="C23" s="180">
        <f>'Fiche part 4'!D15</f>
        <v>0</v>
      </c>
      <c r="D23" s="180"/>
      <c r="E23" s="180"/>
      <c r="F23" s="180">
        <f>'Fiche part 4'!D16</f>
        <v>0</v>
      </c>
      <c r="G23" s="180"/>
      <c r="H23" s="180"/>
      <c r="I23" s="180">
        <f>'Fiche part 4'!E10</f>
        <v>0</v>
      </c>
      <c r="J23" s="180"/>
      <c r="K23" s="180"/>
    </row>
    <row r="24" spans="1:11" ht="30" customHeight="1">
      <c r="A24" s="179" t="s">
        <v>70</v>
      </c>
      <c r="B24" s="179"/>
      <c r="C24" s="180">
        <f>'Fiche part 5'!D15</f>
        <v>0</v>
      </c>
      <c r="D24" s="180"/>
      <c r="E24" s="180"/>
      <c r="F24" s="180">
        <f>'Fiche part 5'!D16</f>
        <v>0</v>
      </c>
      <c r="G24" s="180"/>
      <c r="H24" s="180"/>
      <c r="I24" s="180">
        <f>'Fiche part 5'!E10</f>
        <v>0</v>
      </c>
      <c r="J24" s="180"/>
      <c r="K24" s="180"/>
    </row>
    <row r="25" spans="1:11" ht="30" customHeight="1">
      <c r="A25" s="179" t="s">
        <v>94</v>
      </c>
      <c r="B25" s="179"/>
      <c r="C25" s="180">
        <f>'Fiche part 6'!D15</f>
        <v>0</v>
      </c>
      <c r="D25" s="180"/>
      <c r="E25" s="180"/>
      <c r="F25" s="180">
        <f>'Fiche part 6'!D16</f>
        <v>0</v>
      </c>
      <c r="G25" s="180"/>
      <c r="H25" s="180"/>
      <c r="I25" s="180">
        <f>'Fiche part 6'!E10</f>
        <v>0</v>
      </c>
      <c r="J25" s="180"/>
      <c r="K25" s="180"/>
    </row>
    <row r="26" spans="1:11" ht="29.25" customHeight="1">
      <c r="A26" s="179" t="s">
        <v>95</v>
      </c>
      <c r="B26" s="179"/>
      <c r="C26" s="180">
        <f>'Fiche part 7'!D15</f>
        <v>0</v>
      </c>
      <c r="D26" s="180"/>
      <c r="E26" s="180"/>
      <c r="F26" s="180">
        <f>'Fiche part 7'!D16</f>
        <v>0</v>
      </c>
      <c r="G26" s="180"/>
      <c r="H26" s="180"/>
      <c r="I26" s="180">
        <f>'Fiche part 7'!E10</f>
        <v>0</v>
      </c>
      <c r="J26" s="180"/>
      <c r="K26" s="180"/>
    </row>
    <row r="27" spans="1:11" ht="29.25" customHeight="1">
      <c r="A27" s="179" t="s">
        <v>96</v>
      </c>
      <c r="B27" s="179"/>
      <c r="C27" s="180">
        <f>'Fiche part 8'!D15</f>
        <v>0</v>
      </c>
      <c r="D27" s="180"/>
      <c r="E27" s="180"/>
      <c r="F27" s="180">
        <f>'Fiche part 8'!D16</f>
        <v>0</v>
      </c>
      <c r="G27" s="180"/>
      <c r="H27" s="180"/>
      <c r="I27" s="180">
        <f>'Fiche part 8'!E10</f>
        <v>0</v>
      </c>
      <c r="J27" s="180"/>
      <c r="K27" s="180"/>
    </row>
    <row r="28" spans="1:11" ht="26.25" customHeight="1">
      <c r="A28" s="179" t="s">
        <v>100</v>
      </c>
      <c r="B28" s="179"/>
      <c r="C28" s="180">
        <f>'Fiche part 9'!D15</f>
        <v>0</v>
      </c>
      <c r="D28" s="180"/>
      <c r="E28" s="180"/>
      <c r="F28" s="180">
        <f>'Fiche part 9'!D16</f>
        <v>0</v>
      </c>
      <c r="G28" s="180"/>
      <c r="H28" s="180"/>
      <c r="I28" s="180">
        <f>'Fiche part 9'!E10</f>
        <v>0</v>
      </c>
      <c r="J28" s="180"/>
      <c r="K28" s="180"/>
    </row>
    <row r="29" spans="1:12" ht="33" customHeight="1">
      <c r="A29" s="182" t="s">
        <v>105</v>
      </c>
      <c r="B29" s="182"/>
      <c r="C29" s="182"/>
      <c r="D29" s="182"/>
      <c r="E29" s="182"/>
      <c r="F29" s="182"/>
      <c r="G29" s="182"/>
      <c r="H29" s="182"/>
      <c r="I29" s="182"/>
      <c r="J29" s="182"/>
      <c r="K29" s="182"/>
      <c r="L29" s="182"/>
    </row>
    <row r="30" spans="1:12" ht="28.5" customHeight="1">
      <c r="A30" s="182" t="s">
        <v>106</v>
      </c>
      <c r="B30" s="182"/>
      <c r="C30" s="182"/>
      <c r="D30" s="182"/>
      <c r="E30" s="182"/>
      <c r="F30" s="182"/>
      <c r="G30" s="182"/>
      <c r="H30" s="182"/>
      <c r="I30" s="182"/>
      <c r="J30" s="182"/>
      <c r="K30" s="182"/>
      <c r="L30" s="182"/>
    </row>
  </sheetData>
  <sheetProtection selectLockedCells="1"/>
  <mergeCells count="54">
    <mergeCell ref="I19:K19"/>
    <mergeCell ref="B10:C10"/>
    <mergeCell ref="D10:F10"/>
    <mergeCell ref="A17:L17"/>
    <mergeCell ref="A14:B14"/>
    <mergeCell ref="A29:L29"/>
    <mergeCell ref="G14:H14"/>
    <mergeCell ref="A27:B27"/>
    <mergeCell ref="C22:E22"/>
    <mergeCell ref="F22:H22"/>
    <mergeCell ref="A30:L30"/>
    <mergeCell ref="A1:L1"/>
    <mergeCell ref="A5:L5"/>
    <mergeCell ref="A6:L6"/>
    <mergeCell ref="A7:L7"/>
    <mergeCell ref="B9:C9"/>
    <mergeCell ref="D9:F9"/>
    <mergeCell ref="D12:I12"/>
    <mergeCell ref="C19:E19"/>
    <mergeCell ref="D14:E14"/>
    <mergeCell ref="F23:H23"/>
    <mergeCell ref="F27:H27"/>
    <mergeCell ref="F19:H19"/>
    <mergeCell ref="A20:B20"/>
    <mergeCell ref="C20:E20"/>
    <mergeCell ref="A21:B21"/>
    <mergeCell ref="A22:B22"/>
    <mergeCell ref="A23:B23"/>
    <mergeCell ref="A24:B24"/>
    <mergeCell ref="C24:E24"/>
    <mergeCell ref="I23:K23"/>
    <mergeCell ref="I20:K20"/>
    <mergeCell ref="C21:E21"/>
    <mergeCell ref="F21:H21"/>
    <mergeCell ref="I21:K21"/>
    <mergeCell ref="I27:K27"/>
    <mergeCell ref="C27:E27"/>
    <mergeCell ref="F20:H20"/>
    <mergeCell ref="I22:K22"/>
    <mergeCell ref="C23:E23"/>
    <mergeCell ref="F24:H24"/>
    <mergeCell ref="I24:K24"/>
    <mergeCell ref="A25:B25"/>
    <mergeCell ref="C25:E25"/>
    <mergeCell ref="F25:H25"/>
    <mergeCell ref="I25:K25"/>
    <mergeCell ref="A26:B26"/>
    <mergeCell ref="C26:E26"/>
    <mergeCell ref="F26:H26"/>
    <mergeCell ref="I26:K26"/>
    <mergeCell ref="A28:B28"/>
    <mergeCell ref="C28:E28"/>
    <mergeCell ref="F28:H28"/>
    <mergeCell ref="I28:K28"/>
  </mergeCells>
  <printOptions/>
  <pageMargins left="0.7" right="0.7" top="0.75" bottom="0.75" header="0.3" footer="0.3"/>
  <pageSetup fitToHeight="0" fitToWidth="1" horizontalDpi="600" verticalDpi="600" orientation="portrait" paperSize="9" scale="59"/>
</worksheet>
</file>

<file path=xl/worksheets/sheet10.xml><?xml version="1.0" encoding="utf-8"?>
<worksheet xmlns="http://schemas.openxmlformats.org/spreadsheetml/2006/main" xmlns:r="http://schemas.openxmlformats.org/officeDocument/2006/relationships">
  <sheetPr>
    <pageSetUpPr fitToPage="1"/>
  </sheetPr>
  <dimension ref="A1:L97"/>
  <sheetViews>
    <sheetView zoomScalePageLayoutView="0" workbookViewId="0" topLeftCell="A1">
      <selection activeCell="A1" sqref="A1:L1"/>
    </sheetView>
  </sheetViews>
  <sheetFormatPr defaultColWidth="11.421875" defaultRowHeight="15"/>
  <sheetData>
    <row r="1" spans="1:12" ht="21">
      <c r="A1" s="185" t="s">
        <v>114</v>
      </c>
      <c r="B1" s="185"/>
      <c r="C1" s="185"/>
      <c r="D1" s="185"/>
      <c r="E1" s="185"/>
      <c r="F1" s="185"/>
      <c r="G1" s="185"/>
      <c r="H1" s="185"/>
      <c r="I1" s="185"/>
      <c r="J1" s="185"/>
      <c r="K1" s="185"/>
      <c r="L1" s="185"/>
    </row>
    <row r="2" spans="1:12" ht="21">
      <c r="A2" s="185" t="s">
        <v>99</v>
      </c>
      <c r="B2" s="185"/>
      <c r="C2" s="185"/>
      <c r="D2" s="185"/>
      <c r="E2" s="185"/>
      <c r="F2" s="185"/>
      <c r="G2" s="185"/>
      <c r="H2" s="185"/>
      <c r="I2" s="185"/>
      <c r="J2" s="185"/>
      <c r="K2" s="185"/>
      <c r="L2" s="185"/>
    </row>
    <row r="4" spans="2:11" ht="15">
      <c r="B4" s="186" t="s">
        <v>29</v>
      </c>
      <c r="C4" s="186"/>
      <c r="D4" s="212">
        <f>'Fiche aide'!$D$4:$F$4</f>
        <v>0</v>
      </c>
      <c r="E4" s="219"/>
      <c r="F4" s="213"/>
      <c r="I4" s="66" t="s">
        <v>28</v>
      </c>
      <c r="J4" s="146">
        <f>'Fiche aide'!J4</f>
        <v>0</v>
      </c>
      <c r="K4" t="s">
        <v>33</v>
      </c>
    </row>
    <row r="5" spans="2:11" ht="15">
      <c r="B5" s="186" t="s">
        <v>40</v>
      </c>
      <c r="C5" s="186"/>
      <c r="D5" s="212">
        <f>'Fiche aide'!D5:F5</f>
        <v>0</v>
      </c>
      <c r="E5" s="219"/>
      <c r="F5" s="213"/>
      <c r="G5" s="171"/>
      <c r="H5" s="171"/>
      <c r="I5" s="171"/>
      <c r="J5" s="171"/>
      <c r="K5" s="171"/>
    </row>
    <row r="6" spans="3:11" ht="15">
      <c r="C6" s="171"/>
      <c r="D6" s="171"/>
      <c r="E6" s="171"/>
      <c r="F6" s="171"/>
      <c r="G6" s="171"/>
      <c r="H6" s="171"/>
      <c r="I6" s="171"/>
      <c r="J6" s="171"/>
      <c r="K6" s="171"/>
    </row>
    <row r="7" spans="1:12" ht="15">
      <c r="A7" s="197" t="s">
        <v>87</v>
      </c>
      <c r="B7" s="197"/>
      <c r="C7" s="197"/>
      <c r="D7" s="197"/>
      <c r="E7" s="197"/>
      <c r="F7" s="197"/>
      <c r="G7" s="197"/>
      <c r="H7" s="197"/>
      <c r="I7" s="197"/>
      <c r="J7" s="197"/>
      <c r="K7" s="197"/>
      <c r="L7" s="197"/>
    </row>
    <row r="9" spans="2:8" ht="15">
      <c r="B9" s="1" t="s">
        <v>1</v>
      </c>
      <c r="C9" s="1"/>
      <c r="E9" s="1" t="s">
        <v>2</v>
      </c>
      <c r="F9" s="2"/>
      <c r="G9" s="2"/>
      <c r="H9" s="3" t="s">
        <v>3</v>
      </c>
    </row>
    <row r="10" spans="2:8" ht="15">
      <c r="B10" s="259"/>
      <c r="C10" s="259"/>
      <c r="E10" s="259"/>
      <c r="F10" s="259"/>
      <c r="G10" s="4"/>
      <c r="H10" s="175"/>
    </row>
    <row r="12" spans="2:11" ht="15">
      <c r="B12" s="5" t="s">
        <v>4</v>
      </c>
      <c r="C12" s="6"/>
      <c r="D12" s="5"/>
      <c r="E12" s="260" t="s">
        <v>5</v>
      </c>
      <c r="F12" s="260"/>
      <c r="G12" s="7"/>
      <c r="H12" s="1" t="s">
        <v>6</v>
      </c>
      <c r="I12" s="7"/>
      <c r="J12" s="7"/>
      <c r="K12" s="2"/>
    </row>
    <row r="13" spans="2:9" ht="15">
      <c r="B13" s="225"/>
      <c r="C13" s="225"/>
      <c r="D13" s="8"/>
      <c r="E13" s="225"/>
      <c r="F13" s="225"/>
      <c r="G13" s="5"/>
      <c r="H13" s="225"/>
      <c r="I13" s="225"/>
    </row>
    <row r="15" spans="2:9" ht="15">
      <c r="B15" s="214" t="s">
        <v>86</v>
      </c>
      <c r="C15" s="214"/>
      <c r="D15" s="257"/>
      <c r="E15" s="257"/>
      <c r="F15" s="257"/>
      <c r="G15" s="257"/>
      <c r="H15" s="257"/>
      <c r="I15" s="257"/>
    </row>
    <row r="16" spans="2:9" ht="15">
      <c r="B16" s="214" t="s">
        <v>41</v>
      </c>
      <c r="C16" s="214"/>
      <c r="D16" s="257"/>
      <c r="E16" s="257"/>
      <c r="F16" s="257"/>
      <c r="G16" s="257"/>
      <c r="H16" s="257"/>
      <c r="I16" s="257"/>
    </row>
    <row r="17" spans="2:9" ht="15">
      <c r="B17" s="255" t="s">
        <v>7</v>
      </c>
      <c r="C17" s="255"/>
      <c r="D17" s="173"/>
      <c r="E17" s="6"/>
      <c r="F17" s="6"/>
      <c r="G17" s="6"/>
      <c r="H17" s="6"/>
      <c r="I17" s="6"/>
    </row>
    <row r="18" spans="2:9" ht="15">
      <c r="B18" s="233" t="s">
        <v>8</v>
      </c>
      <c r="C18" s="233"/>
      <c r="D18" s="225"/>
      <c r="E18" s="225"/>
      <c r="F18" s="225"/>
      <c r="G18" s="225"/>
      <c r="H18" s="225"/>
      <c r="I18" s="225"/>
    </row>
    <row r="19" spans="2:9" ht="15">
      <c r="B19" s="10"/>
      <c r="C19" s="10"/>
      <c r="D19" s="225"/>
      <c r="E19" s="225"/>
      <c r="F19" s="225"/>
      <c r="G19" s="225"/>
      <c r="H19" s="225"/>
      <c r="I19" s="225"/>
    </row>
    <row r="20" spans="2:9" ht="15">
      <c r="B20" s="233" t="s">
        <v>10</v>
      </c>
      <c r="C20" s="233"/>
      <c r="D20" s="172"/>
      <c r="E20" s="9" t="s">
        <v>11</v>
      </c>
      <c r="F20" s="257"/>
      <c r="G20" s="257"/>
      <c r="H20" s="257"/>
      <c r="I20" s="257"/>
    </row>
    <row r="21" spans="2:7" ht="15">
      <c r="B21" s="10"/>
      <c r="C21" s="10"/>
      <c r="D21" s="8"/>
      <c r="E21" s="11" t="s">
        <v>12</v>
      </c>
      <c r="F21" s="147"/>
      <c r="G21" s="12"/>
    </row>
    <row r="24" spans="1:12" ht="15">
      <c r="A24" s="197" t="s">
        <v>42</v>
      </c>
      <c r="B24" s="197"/>
      <c r="C24" s="197"/>
      <c r="D24" s="197"/>
      <c r="E24" s="197"/>
      <c r="F24" s="197"/>
      <c r="G24" s="197"/>
      <c r="H24" s="197"/>
      <c r="I24" s="197"/>
      <c r="J24" s="197"/>
      <c r="K24" s="197"/>
      <c r="L24" s="197"/>
    </row>
    <row r="26" spans="1:12" ht="15">
      <c r="A26" s="67" t="s">
        <v>43</v>
      </c>
      <c r="B26" s="75"/>
      <c r="C26" s="75"/>
      <c r="D26" s="75"/>
      <c r="E26" s="75"/>
      <c r="F26" s="75"/>
      <c r="G26" s="76"/>
      <c r="H26" s="75"/>
      <c r="I26" s="75"/>
      <c r="J26" s="77"/>
      <c r="K26" s="77"/>
      <c r="L26" s="77"/>
    </row>
    <row r="27" spans="1:12" ht="15">
      <c r="A27" s="74"/>
      <c r="B27" s="75"/>
      <c r="C27" s="75"/>
      <c r="D27" s="75"/>
      <c r="E27" s="75"/>
      <c r="F27" s="75"/>
      <c r="G27" s="76"/>
      <c r="H27" s="75"/>
      <c r="I27" s="75"/>
      <c r="J27" s="77"/>
      <c r="K27" s="77"/>
      <c r="L27" s="77"/>
    </row>
    <row r="28" spans="1:12" ht="15">
      <c r="A28" s="74"/>
      <c r="B28" s="21" t="s">
        <v>59</v>
      </c>
      <c r="C28" s="140"/>
      <c r="D28" s="140"/>
      <c r="E28" s="140"/>
      <c r="F28" s="140"/>
      <c r="G28" s="140"/>
      <c r="H28" s="99"/>
      <c r="I28" s="75"/>
      <c r="J28" s="77"/>
      <c r="K28" s="77"/>
      <c r="L28" s="77"/>
    </row>
    <row r="29" spans="1:12" ht="15">
      <c r="A29" s="83"/>
      <c r="B29" s="21"/>
      <c r="C29" s="140"/>
      <c r="D29" s="140"/>
      <c r="E29" s="140"/>
      <c r="F29" s="140"/>
      <c r="G29" s="140"/>
      <c r="H29" s="99"/>
      <c r="I29" s="85"/>
      <c r="J29" s="86" t="s">
        <v>44</v>
      </c>
      <c r="K29" s="86" t="s">
        <v>45</v>
      </c>
      <c r="L29" s="87" t="s">
        <v>46</v>
      </c>
    </row>
    <row r="30" spans="1:12" ht="15">
      <c r="A30" s="83"/>
      <c r="B30" s="75"/>
      <c r="C30" s="89" t="s">
        <v>23</v>
      </c>
      <c r="D30" s="75"/>
      <c r="E30" s="75"/>
      <c r="F30" s="75"/>
      <c r="G30" s="76"/>
      <c r="H30" s="75"/>
      <c r="I30" s="83"/>
      <c r="J30" s="90" t="s">
        <v>24</v>
      </c>
      <c r="K30" s="91" t="s">
        <v>47</v>
      </c>
      <c r="L30" s="34"/>
    </row>
    <row r="31" spans="1:12" ht="15">
      <c r="A31" s="83"/>
      <c r="B31" s="75"/>
      <c r="C31" s="246"/>
      <c r="D31" s="247"/>
      <c r="E31" s="247"/>
      <c r="F31" s="247"/>
      <c r="G31" s="247"/>
      <c r="H31" s="247"/>
      <c r="I31" s="248"/>
      <c r="J31" s="131"/>
      <c r="K31" s="132"/>
      <c r="L31" s="92">
        <f>J31/10*K31</f>
        <v>0</v>
      </c>
    </row>
    <row r="32" spans="1:12" ht="15">
      <c r="A32" s="83"/>
      <c r="B32" s="75"/>
      <c r="C32" s="246"/>
      <c r="D32" s="247"/>
      <c r="E32" s="247"/>
      <c r="F32" s="247"/>
      <c r="G32" s="247"/>
      <c r="H32" s="247"/>
      <c r="I32" s="248"/>
      <c r="J32" s="174"/>
      <c r="K32" s="132"/>
      <c r="L32" s="92">
        <f>J32/10*K32</f>
        <v>0</v>
      </c>
    </row>
    <row r="33" spans="1:12" ht="15">
      <c r="A33" s="83"/>
      <c r="B33" s="75"/>
      <c r="C33" s="246"/>
      <c r="D33" s="247"/>
      <c r="E33" s="247"/>
      <c r="F33" s="247"/>
      <c r="G33" s="247"/>
      <c r="H33" s="247"/>
      <c r="I33" s="248"/>
      <c r="J33" s="174"/>
      <c r="K33" s="132"/>
      <c r="L33" s="92">
        <f>J33/10*K33</f>
        <v>0</v>
      </c>
    </row>
    <row r="34" spans="1:12" ht="15">
      <c r="A34" s="83"/>
      <c r="B34" s="75"/>
      <c r="C34" s="246"/>
      <c r="D34" s="247"/>
      <c r="E34" s="247"/>
      <c r="F34" s="247"/>
      <c r="G34" s="247"/>
      <c r="H34" s="247"/>
      <c r="I34" s="248"/>
      <c r="J34" s="174"/>
      <c r="K34" s="132"/>
      <c r="L34" s="92">
        <f>J34/10*K34</f>
        <v>0</v>
      </c>
    </row>
    <row r="35" spans="1:12" ht="15.75" thickBot="1">
      <c r="A35" s="83"/>
      <c r="B35" s="75"/>
      <c r="C35" s="246"/>
      <c r="D35" s="247"/>
      <c r="E35" s="247"/>
      <c r="F35" s="247"/>
      <c r="G35" s="247"/>
      <c r="H35" s="247"/>
      <c r="I35" s="248"/>
      <c r="J35" s="174"/>
      <c r="K35" s="132"/>
      <c r="L35" s="92">
        <f>J35/10*K35</f>
        <v>0</v>
      </c>
    </row>
    <row r="36" spans="1:12" ht="15.75" thickTop="1">
      <c r="A36" s="83"/>
      <c r="B36" s="75"/>
      <c r="C36" s="199" t="s">
        <v>21</v>
      </c>
      <c r="D36" s="200"/>
      <c r="E36" s="200"/>
      <c r="F36" s="200"/>
      <c r="G36" s="200"/>
      <c r="H36" s="200"/>
      <c r="I36" s="201"/>
      <c r="J36" s="94"/>
      <c r="K36" s="95"/>
      <c r="L36" s="96">
        <f>ROUND(SUM(L31:L35),0)</f>
        <v>0</v>
      </c>
    </row>
    <row r="37" spans="1:12" ht="15">
      <c r="A37" s="83"/>
      <c r="B37" s="75"/>
      <c r="C37" s="35"/>
      <c r="D37" s="99"/>
      <c r="E37" s="99"/>
      <c r="F37" s="99"/>
      <c r="G37" s="99"/>
      <c r="H37" s="99"/>
      <c r="I37" s="35"/>
      <c r="J37" s="35"/>
      <c r="K37" s="77"/>
      <c r="L37" s="40"/>
    </row>
    <row r="38" spans="1:12" ht="15">
      <c r="A38" s="67" t="s">
        <v>50</v>
      </c>
      <c r="B38" s="75"/>
      <c r="C38" s="102"/>
      <c r="D38" s="102"/>
      <c r="E38" s="102"/>
      <c r="F38" s="102"/>
      <c r="G38" s="102"/>
      <c r="H38" s="102"/>
      <c r="I38" s="102"/>
      <c r="J38" s="35"/>
      <c r="K38" s="35"/>
      <c r="L38" s="103"/>
    </row>
    <row r="39" spans="1:12" ht="15">
      <c r="A39" s="101"/>
      <c r="B39" s="75"/>
      <c r="C39" s="102"/>
      <c r="D39" s="102"/>
      <c r="E39" s="102"/>
      <c r="F39" s="102"/>
      <c r="G39" s="102"/>
      <c r="H39" s="102"/>
      <c r="I39" s="102"/>
      <c r="J39" s="139"/>
      <c r="K39" s="35"/>
      <c r="L39" s="103"/>
    </row>
    <row r="40" spans="1:12" ht="15">
      <c r="A40" s="83"/>
      <c r="B40" s="21" t="s">
        <v>51</v>
      </c>
      <c r="C40" s="75"/>
      <c r="D40" s="75"/>
      <c r="E40" s="75"/>
      <c r="F40" s="75"/>
      <c r="G40" s="76"/>
      <c r="H40" s="75"/>
      <c r="I40" s="75"/>
      <c r="J40" s="139"/>
      <c r="K40" s="77"/>
      <c r="L40" s="77"/>
    </row>
    <row r="41" spans="1:12" ht="15">
      <c r="A41" s="83"/>
      <c r="B41" s="21"/>
      <c r="C41" s="226" t="s">
        <v>16</v>
      </c>
      <c r="D41" s="227"/>
      <c r="E41" s="25" t="s">
        <v>17</v>
      </c>
      <c r="F41" s="22"/>
      <c r="G41" s="23"/>
      <c r="H41" s="22"/>
      <c r="I41" s="22"/>
      <c r="J41" s="26" t="s">
        <v>18</v>
      </c>
      <c r="K41" s="27" t="s">
        <v>19</v>
      </c>
      <c r="L41" s="28" t="s">
        <v>20</v>
      </c>
    </row>
    <row r="42" spans="1:12" ht="15">
      <c r="A42" s="83"/>
      <c r="B42" s="21"/>
      <c r="C42" s="223"/>
      <c r="D42" s="224"/>
      <c r="E42" s="237"/>
      <c r="F42" s="238"/>
      <c r="G42" s="238"/>
      <c r="H42" s="238"/>
      <c r="I42" s="239"/>
      <c r="J42" s="60"/>
      <c r="K42" s="61"/>
      <c r="L42" s="29">
        <f aca="true" t="shared" si="0" ref="L42:L47">J42*K42</f>
        <v>0</v>
      </c>
    </row>
    <row r="43" spans="1:12" ht="15">
      <c r="A43" s="83"/>
      <c r="B43" s="21"/>
      <c r="C43" s="223"/>
      <c r="D43" s="224"/>
      <c r="E43" s="237"/>
      <c r="F43" s="238"/>
      <c r="G43" s="238"/>
      <c r="H43" s="238"/>
      <c r="I43" s="239"/>
      <c r="J43" s="60"/>
      <c r="K43" s="61"/>
      <c r="L43" s="29">
        <f t="shared" si="0"/>
        <v>0</v>
      </c>
    </row>
    <row r="44" spans="1:12" ht="15">
      <c r="A44" s="83"/>
      <c r="B44" s="21"/>
      <c r="C44" s="223"/>
      <c r="D44" s="224"/>
      <c r="E44" s="237"/>
      <c r="F44" s="238"/>
      <c r="G44" s="238"/>
      <c r="H44" s="238"/>
      <c r="I44" s="239"/>
      <c r="J44" s="60"/>
      <c r="K44" s="61"/>
      <c r="L44" s="29">
        <f t="shared" si="0"/>
        <v>0</v>
      </c>
    </row>
    <row r="45" spans="1:12" ht="15">
      <c r="A45" s="83"/>
      <c r="B45" s="21"/>
      <c r="C45" s="223"/>
      <c r="D45" s="224"/>
      <c r="E45" s="237"/>
      <c r="F45" s="238"/>
      <c r="G45" s="238"/>
      <c r="H45" s="238"/>
      <c r="I45" s="239"/>
      <c r="J45" s="60"/>
      <c r="K45" s="61"/>
      <c r="L45" s="29">
        <f t="shared" si="0"/>
        <v>0</v>
      </c>
    </row>
    <row r="46" spans="1:12" ht="15">
      <c r="A46" s="83"/>
      <c r="B46" s="21"/>
      <c r="C46" s="223"/>
      <c r="D46" s="224"/>
      <c r="E46" s="237"/>
      <c r="F46" s="238"/>
      <c r="G46" s="238"/>
      <c r="H46" s="238"/>
      <c r="I46" s="239"/>
      <c r="J46" s="60"/>
      <c r="K46" s="61"/>
      <c r="L46" s="29">
        <f t="shared" si="0"/>
        <v>0</v>
      </c>
    </row>
    <row r="47" spans="1:12" ht="15.75" thickBot="1">
      <c r="A47" s="83"/>
      <c r="B47" s="21"/>
      <c r="C47" s="223"/>
      <c r="D47" s="224"/>
      <c r="E47" s="237"/>
      <c r="F47" s="238"/>
      <c r="G47" s="238"/>
      <c r="H47" s="238"/>
      <c r="I47" s="239"/>
      <c r="J47" s="60"/>
      <c r="K47" s="61"/>
      <c r="L47" s="29">
        <f t="shared" si="0"/>
        <v>0</v>
      </c>
    </row>
    <row r="48" spans="1:12" ht="15.75" thickTop="1">
      <c r="A48" s="83"/>
      <c r="B48" s="21"/>
      <c r="C48" s="220" t="s">
        <v>21</v>
      </c>
      <c r="D48" s="221"/>
      <c r="E48" s="221"/>
      <c r="F48" s="221"/>
      <c r="G48" s="221"/>
      <c r="H48" s="221"/>
      <c r="I48" s="222"/>
      <c r="J48" s="30"/>
      <c r="K48" s="31">
        <f>SUM(K42:K47)</f>
        <v>0</v>
      </c>
      <c r="L48" s="32">
        <f>ROUND(SUM(L42:L47),0)</f>
        <v>0</v>
      </c>
    </row>
    <row r="49" spans="1:12" ht="15">
      <c r="A49" s="83"/>
      <c r="B49" s="21"/>
      <c r="C49" s="75"/>
      <c r="D49" s="75"/>
      <c r="E49" s="75"/>
      <c r="F49" s="75"/>
      <c r="G49" s="76"/>
      <c r="H49" s="75"/>
      <c r="I49" s="75"/>
      <c r="J49" s="139"/>
      <c r="K49" s="77"/>
      <c r="L49" s="77"/>
    </row>
    <row r="50" spans="1:12" ht="15">
      <c r="A50" s="83"/>
      <c r="B50" s="75"/>
      <c r="C50" s="35"/>
      <c r="D50" s="99"/>
      <c r="E50" s="99"/>
      <c r="F50" s="99"/>
      <c r="G50" s="99"/>
      <c r="H50" s="99"/>
      <c r="I50" s="99"/>
      <c r="J50" s="139"/>
      <c r="K50" s="100"/>
      <c r="L50" s="40"/>
    </row>
    <row r="51" spans="1:12" ht="15">
      <c r="A51" s="83"/>
      <c r="B51" s="21" t="s">
        <v>52</v>
      </c>
      <c r="C51" s="75"/>
      <c r="D51" s="75"/>
      <c r="E51" s="75"/>
      <c r="F51" s="75"/>
      <c r="G51" s="76"/>
      <c r="H51" s="75"/>
      <c r="I51" s="75"/>
      <c r="J51" s="139"/>
      <c r="K51" s="77"/>
      <c r="L51" s="77"/>
    </row>
    <row r="52" spans="1:12" ht="15">
      <c r="A52" s="83"/>
      <c r="B52" s="21"/>
      <c r="C52" s="226" t="s">
        <v>16</v>
      </c>
      <c r="D52" s="227"/>
      <c r="E52" s="25" t="s">
        <v>17</v>
      </c>
      <c r="F52" s="22"/>
      <c r="G52" s="23"/>
      <c r="H52" s="22"/>
      <c r="I52" s="22"/>
      <c r="J52" s="26" t="s">
        <v>18</v>
      </c>
      <c r="K52" s="27" t="s">
        <v>19</v>
      </c>
      <c r="L52" s="28" t="s">
        <v>20</v>
      </c>
    </row>
    <row r="53" spans="1:12" ht="15">
      <c r="A53" s="83"/>
      <c r="B53" s="21"/>
      <c r="C53" s="223"/>
      <c r="D53" s="224"/>
      <c r="E53" s="237"/>
      <c r="F53" s="238"/>
      <c r="G53" s="238"/>
      <c r="H53" s="238"/>
      <c r="I53" s="239"/>
      <c r="J53" s="60"/>
      <c r="K53" s="61"/>
      <c r="L53" s="29">
        <f>J53*K53</f>
        <v>0</v>
      </c>
    </row>
    <row r="54" spans="1:12" ht="15">
      <c r="A54" s="83"/>
      <c r="B54" s="21"/>
      <c r="C54" s="223"/>
      <c r="D54" s="224"/>
      <c r="E54" s="237"/>
      <c r="F54" s="238"/>
      <c r="G54" s="238"/>
      <c r="H54" s="238"/>
      <c r="I54" s="239"/>
      <c r="J54" s="60"/>
      <c r="K54" s="61"/>
      <c r="L54" s="29">
        <f>J54*K54</f>
        <v>0</v>
      </c>
    </row>
    <row r="55" spans="1:12" ht="15">
      <c r="A55" s="83"/>
      <c r="B55" s="21"/>
      <c r="C55" s="223"/>
      <c r="D55" s="224"/>
      <c r="E55" s="237"/>
      <c r="F55" s="238"/>
      <c r="G55" s="238"/>
      <c r="H55" s="238"/>
      <c r="I55" s="239"/>
      <c r="J55" s="60"/>
      <c r="K55" s="61"/>
      <c r="L55" s="29">
        <f>J55*K55</f>
        <v>0</v>
      </c>
    </row>
    <row r="56" spans="1:12" ht="15.75" thickBot="1">
      <c r="A56" s="83"/>
      <c r="B56" s="21"/>
      <c r="C56" s="223"/>
      <c r="D56" s="224"/>
      <c r="E56" s="237"/>
      <c r="F56" s="238"/>
      <c r="G56" s="238"/>
      <c r="H56" s="238"/>
      <c r="I56" s="239"/>
      <c r="J56" s="60"/>
      <c r="K56" s="61"/>
      <c r="L56" s="29">
        <f>J56*K56</f>
        <v>0</v>
      </c>
    </row>
    <row r="57" spans="1:12" ht="15.75" thickTop="1">
      <c r="A57" s="83"/>
      <c r="B57" s="21"/>
      <c r="C57" s="220" t="s">
        <v>21</v>
      </c>
      <c r="D57" s="221"/>
      <c r="E57" s="221"/>
      <c r="F57" s="221"/>
      <c r="G57" s="221"/>
      <c r="H57" s="221"/>
      <c r="I57" s="222"/>
      <c r="J57" s="30"/>
      <c r="K57" s="31">
        <f>SUM(K53:K56)</f>
        <v>0</v>
      </c>
      <c r="L57" s="32">
        <f>ROUND(SUM(L53:L56),0)</f>
        <v>0</v>
      </c>
    </row>
    <row r="58" spans="1:12" ht="15">
      <c r="A58" s="83"/>
      <c r="B58" s="75"/>
      <c r="C58" s="35"/>
      <c r="D58" s="99"/>
      <c r="E58" s="99"/>
      <c r="F58" s="99"/>
      <c r="G58" s="99"/>
      <c r="H58" s="99"/>
      <c r="I58" s="99"/>
      <c r="J58" s="106"/>
      <c r="K58" s="100"/>
      <c r="L58" s="40"/>
    </row>
    <row r="59" spans="1:12" ht="15">
      <c r="A59" s="83"/>
      <c r="B59" s="21" t="s">
        <v>53</v>
      </c>
      <c r="C59" s="75"/>
      <c r="D59" s="75"/>
      <c r="E59" s="75"/>
      <c r="F59" s="75"/>
      <c r="G59" s="76"/>
      <c r="H59" s="75"/>
      <c r="I59" s="75"/>
      <c r="J59" s="77"/>
      <c r="K59" s="77"/>
      <c r="L59" s="77"/>
    </row>
    <row r="60" spans="1:12" ht="15">
      <c r="A60" s="83"/>
      <c r="B60" s="75"/>
      <c r="C60" s="89" t="s">
        <v>23</v>
      </c>
      <c r="D60" s="75"/>
      <c r="E60" s="75"/>
      <c r="F60" s="75"/>
      <c r="G60" s="76"/>
      <c r="H60" s="75"/>
      <c r="I60" s="75"/>
      <c r="J60" s="77"/>
      <c r="K60" s="77"/>
      <c r="L60" s="107" t="s">
        <v>20</v>
      </c>
    </row>
    <row r="61" spans="1:12" ht="15">
      <c r="A61" s="83"/>
      <c r="B61" s="75"/>
      <c r="C61" s="246"/>
      <c r="D61" s="247"/>
      <c r="E61" s="247"/>
      <c r="F61" s="247"/>
      <c r="G61" s="247"/>
      <c r="H61" s="247"/>
      <c r="I61" s="248"/>
      <c r="J61" s="77"/>
      <c r="K61" s="77"/>
      <c r="L61" s="141"/>
    </row>
    <row r="62" spans="1:12" ht="15">
      <c r="A62" s="83"/>
      <c r="B62" s="75"/>
      <c r="C62" s="246"/>
      <c r="D62" s="247"/>
      <c r="E62" s="247"/>
      <c r="F62" s="247"/>
      <c r="G62" s="247"/>
      <c r="H62" s="247"/>
      <c r="I62" s="248"/>
      <c r="J62" s="77"/>
      <c r="K62" s="77"/>
      <c r="L62" s="141"/>
    </row>
    <row r="63" spans="1:12" ht="15">
      <c r="A63" s="83"/>
      <c r="B63" s="75"/>
      <c r="C63" s="246"/>
      <c r="D63" s="247"/>
      <c r="E63" s="247"/>
      <c r="F63" s="247"/>
      <c r="G63" s="247"/>
      <c r="H63" s="247"/>
      <c r="I63" s="248"/>
      <c r="J63" s="77"/>
      <c r="K63" s="77"/>
      <c r="L63" s="141"/>
    </row>
    <row r="64" spans="1:12" ht="15.75" thickBot="1">
      <c r="A64" s="83"/>
      <c r="B64" s="75"/>
      <c r="C64" s="246"/>
      <c r="D64" s="247"/>
      <c r="E64" s="247"/>
      <c r="F64" s="247"/>
      <c r="G64" s="247"/>
      <c r="H64" s="247"/>
      <c r="I64" s="248"/>
      <c r="J64" s="77"/>
      <c r="K64" s="77"/>
      <c r="L64" s="142"/>
    </row>
    <row r="65" spans="1:12" ht="15.75" thickTop="1">
      <c r="A65" s="83"/>
      <c r="B65" s="75"/>
      <c r="C65" s="199" t="s">
        <v>21</v>
      </c>
      <c r="D65" s="200"/>
      <c r="E65" s="200"/>
      <c r="F65" s="200"/>
      <c r="G65" s="200"/>
      <c r="H65" s="200"/>
      <c r="I65" s="201"/>
      <c r="J65" s="77"/>
      <c r="K65" s="77"/>
      <c r="L65" s="96">
        <f>ROUND(SUM(L61:L64),0)</f>
        <v>0</v>
      </c>
    </row>
    <row r="66" spans="1:12" ht="15">
      <c r="A66" s="83"/>
      <c r="B66" s="75"/>
      <c r="C66" s="35"/>
      <c r="D66" s="35"/>
      <c r="E66" s="35"/>
      <c r="F66" s="35"/>
      <c r="G66" s="35"/>
      <c r="H66" s="35"/>
      <c r="I66" s="35"/>
      <c r="J66" s="77"/>
      <c r="K66" s="77"/>
      <c r="L66" s="40"/>
    </row>
    <row r="67" spans="1:12" ht="15">
      <c r="A67" s="83"/>
      <c r="B67" s="21" t="s">
        <v>54</v>
      </c>
      <c r="C67" s="75"/>
      <c r="D67" s="75"/>
      <c r="E67" s="75"/>
      <c r="F67" s="75"/>
      <c r="G67" s="76"/>
      <c r="H67" s="75"/>
      <c r="I67" s="75"/>
      <c r="J67" s="77"/>
      <c r="K67" s="77"/>
      <c r="L67" s="77"/>
    </row>
    <row r="68" spans="1:12" ht="15">
      <c r="A68" s="83"/>
      <c r="B68" s="75"/>
      <c r="C68" s="89" t="s">
        <v>23</v>
      </c>
      <c r="D68" s="75"/>
      <c r="E68" s="75"/>
      <c r="F68" s="75"/>
      <c r="G68" s="76"/>
      <c r="H68" s="75"/>
      <c r="I68" s="75"/>
      <c r="J68" s="77"/>
      <c r="K68" s="77"/>
      <c r="L68" s="107" t="s">
        <v>20</v>
      </c>
    </row>
    <row r="69" spans="1:12" ht="15">
      <c r="A69" s="83"/>
      <c r="B69" s="75"/>
      <c r="C69" s="252"/>
      <c r="D69" s="253"/>
      <c r="E69" s="253"/>
      <c r="F69" s="253"/>
      <c r="G69" s="253"/>
      <c r="H69" s="253"/>
      <c r="I69" s="254"/>
      <c r="J69" s="77"/>
      <c r="K69" s="77"/>
      <c r="L69" s="141"/>
    </row>
    <row r="70" spans="1:12" ht="15">
      <c r="A70" s="83"/>
      <c r="B70" s="75"/>
      <c r="C70" s="246"/>
      <c r="D70" s="247"/>
      <c r="E70" s="247"/>
      <c r="F70" s="247"/>
      <c r="G70" s="247"/>
      <c r="H70" s="247"/>
      <c r="I70" s="248"/>
      <c r="J70" s="77"/>
      <c r="K70" s="77"/>
      <c r="L70" s="141"/>
    </row>
    <row r="71" spans="1:12" ht="15.75" thickBot="1">
      <c r="A71" s="83"/>
      <c r="B71" s="75"/>
      <c r="C71" s="249"/>
      <c r="D71" s="250"/>
      <c r="E71" s="250"/>
      <c r="F71" s="250"/>
      <c r="G71" s="250"/>
      <c r="H71" s="250"/>
      <c r="I71" s="251"/>
      <c r="J71" s="77"/>
      <c r="K71" s="77"/>
      <c r="L71" s="141"/>
    </row>
    <row r="72" spans="1:12" ht="15.75" thickTop="1">
      <c r="A72" s="83"/>
      <c r="B72" s="75"/>
      <c r="C72" s="199" t="s">
        <v>21</v>
      </c>
      <c r="D72" s="200"/>
      <c r="E72" s="200"/>
      <c r="F72" s="200"/>
      <c r="G72" s="200"/>
      <c r="H72" s="200"/>
      <c r="I72" s="201"/>
      <c r="J72" s="77"/>
      <c r="K72" s="77"/>
      <c r="L72" s="96">
        <f>ROUND(SUM(L69:L71),0)</f>
        <v>0</v>
      </c>
    </row>
    <row r="73" spans="1:12" ht="15">
      <c r="A73" s="83"/>
      <c r="B73" s="75"/>
      <c r="C73" s="35"/>
      <c r="D73" s="35"/>
      <c r="E73" s="35"/>
      <c r="F73" s="35"/>
      <c r="G73" s="35"/>
      <c r="H73" s="35"/>
      <c r="I73" s="35"/>
      <c r="J73" s="77"/>
      <c r="K73" s="77"/>
      <c r="L73" s="40"/>
    </row>
    <row r="74" spans="1:12" ht="15">
      <c r="A74" s="83"/>
      <c r="B74" s="21" t="s">
        <v>55</v>
      </c>
      <c r="C74" s="75"/>
      <c r="D74" s="75"/>
      <c r="E74" s="75"/>
      <c r="F74" s="75"/>
      <c r="G74" s="76"/>
      <c r="H74" s="75"/>
      <c r="I74" s="75"/>
      <c r="J74" s="77"/>
      <c r="K74" s="77"/>
      <c r="L74" s="77"/>
    </row>
    <row r="75" spans="1:12" ht="15">
      <c r="A75" s="83"/>
      <c r="B75" s="75"/>
      <c r="C75" s="89" t="s">
        <v>23</v>
      </c>
      <c r="D75" s="75"/>
      <c r="E75" s="75"/>
      <c r="F75" s="75"/>
      <c r="G75" s="76"/>
      <c r="H75" s="75"/>
      <c r="I75" s="75"/>
      <c r="J75" s="77"/>
      <c r="K75" s="77"/>
      <c r="L75" s="107" t="s">
        <v>20</v>
      </c>
    </row>
    <row r="76" spans="1:12" ht="15">
      <c r="A76" s="83"/>
      <c r="B76" s="75"/>
      <c r="C76" s="246"/>
      <c r="D76" s="247"/>
      <c r="E76" s="247"/>
      <c r="F76" s="247"/>
      <c r="G76" s="247"/>
      <c r="H76" s="247"/>
      <c r="I76" s="248"/>
      <c r="J76" s="77"/>
      <c r="K76" s="77"/>
      <c r="L76" s="141"/>
    </row>
    <row r="77" spans="1:12" ht="15">
      <c r="A77" s="83"/>
      <c r="B77" s="75"/>
      <c r="C77" s="246"/>
      <c r="D77" s="247"/>
      <c r="E77" s="247"/>
      <c r="F77" s="247"/>
      <c r="G77" s="247"/>
      <c r="H77" s="247"/>
      <c r="I77" s="248"/>
      <c r="J77" s="77"/>
      <c r="K77" s="77"/>
      <c r="L77" s="141"/>
    </row>
    <row r="78" spans="1:12" ht="15">
      <c r="A78" s="83"/>
      <c r="B78" s="75"/>
      <c r="C78" s="246"/>
      <c r="D78" s="247"/>
      <c r="E78" s="247"/>
      <c r="F78" s="247"/>
      <c r="G78" s="247"/>
      <c r="H78" s="247"/>
      <c r="I78" s="248"/>
      <c r="J78" s="77"/>
      <c r="K78" s="77"/>
      <c r="L78" s="141"/>
    </row>
    <row r="79" spans="1:12" ht="15">
      <c r="A79" s="83"/>
      <c r="B79" s="75"/>
      <c r="C79" s="246"/>
      <c r="D79" s="247"/>
      <c r="E79" s="247"/>
      <c r="F79" s="247"/>
      <c r="G79" s="247"/>
      <c r="H79" s="247"/>
      <c r="I79" s="248"/>
      <c r="J79" s="77"/>
      <c r="K79" s="77"/>
      <c r="L79" s="141"/>
    </row>
    <row r="80" spans="1:12" ht="15.75" thickBot="1">
      <c r="A80" s="83"/>
      <c r="B80" s="75"/>
      <c r="C80" s="246"/>
      <c r="D80" s="247"/>
      <c r="E80" s="247"/>
      <c r="F80" s="247"/>
      <c r="G80" s="247"/>
      <c r="H80" s="247"/>
      <c r="I80" s="248"/>
      <c r="J80" s="77"/>
      <c r="K80" s="77"/>
      <c r="L80" s="141"/>
    </row>
    <row r="81" spans="1:12" ht="15.75" thickTop="1">
      <c r="A81" s="83"/>
      <c r="B81" s="75"/>
      <c r="C81" s="199" t="s">
        <v>21</v>
      </c>
      <c r="D81" s="200"/>
      <c r="E81" s="200"/>
      <c r="F81" s="200"/>
      <c r="G81" s="200"/>
      <c r="H81" s="200"/>
      <c r="I81" s="201"/>
      <c r="J81" s="77"/>
      <c r="K81" s="77"/>
      <c r="L81" s="96">
        <f>ROUND(SUM(L76:L80),0)</f>
        <v>0</v>
      </c>
    </row>
    <row r="82" spans="1:12" ht="15">
      <c r="A82" s="83"/>
      <c r="B82" s="75"/>
      <c r="C82" s="35"/>
      <c r="D82" s="35"/>
      <c r="E82" s="35"/>
      <c r="F82" s="35"/>
      <c r="G82" s="35"/>
      <c r="H82" s="35"/>
      <c r="I82" s="35"/>
      <c r="J82" s="77"/>
      <c r="K82" s="77"/>
      <c r="L82" s="40"/>
    </row>
    <row r="83" spans="1:12" ht="15.75" thickBot="1">
      <c r="A83" s="83"/>
      <c r="B83" s="75"/>
      <c r="C83" s="35"/>
      <c r="D83" s="35"/>
      <c r="E83" s="35"/>
      <c r="F83" s="35"/>
      <c r="G83" s="35"/>
      <c r="H83" s="35"/>
      <c r="I83" s="35"/>
      <c r="J83" s="77"/>
      <c r="K83" s="77"/>
      <c r="L83" s="40"/>
    </row>
    <row r="84" spans="1:12" ht="15.75" thickTop="1">
      <c r="A84" s="83"/>
      <c r="B84" s="75"/>
      <c r="C84" s="199" t="s">
        <v>56</v>
      </c>
      <c r="D84" s="200"/>
      <c r="E84" s="200"/>
      <c r="F84" s="200"/>
      <c r="G84" s="200"/>
      <c r="H84" s="200"/>
      <c r="I84" s="201"/>
      <c r="J84" s="77"/>
      <c r="K84" s="77"/>
      <c r="L84" s="113">
        <f>L36+L48+L57+L65+L72+L81</f>
        <v>0</v>
      </c>
    </row>
    <row r="85" spans="1:12" ht="15">
      <c r="A85" s="83"/>
      <c r="B85" s="75"/>
      <c r="C85" s="75"/>
      <c r="D85" s="75"/>
      <c r="E85" s="75"/>
      <c r="F85" s="75"/>
      <c r="G85" s="76"/>
      <c r="H85" s="75"/>
      <c r="I85" s="75"/>
      <c r="J85" s="77"/>
      <c r="K85" s="77"/>
      <c r="L85" s="77"/>
    </row>
    <row r="86" spans="1:12" ht="15">
      <c r="A86" s="83"/>
      <c r="B86" s="115"/>
      <c r="C86" s="115"/>
      <c r="D86" s="115"/>
      <c r="E86" s="115"/>
      <c r="F86" s="115"/>
      <c r="G86" s="115"/>
      <c r="H86" s="116" t="s">
        <v>57</v>
      </c>
      <c r="I86" s="152"/>
      <c r="J86" s="77"/>
      <c r="K86" s="117" t="s">
        <v>58</v>
      </c>
      <c r="L86" s="113">
        <f>(L57+L48)*I86</f>
        <v>0</v>
      </c>
    </row>
    <row r="87" spans="1:12" ht="15">
      <c r="A87" s="83"/>
      <c r="B87" s="83"/>
      <c r="C87" s="119"/>
      <c r="D87" s="120"/>
      <c r="E87" s="120"/>
      <c r="F87" s="120"/>
      <c r="G87" s="121"/>
      <c r="H87" s="75"/>
      <c r="I87" s="77"/>
      <c r="J87" s="77"/>
      <c r="K87" s="122"/>
      <c r="L87" s="110"/>
    </row>
    <row r="88" spans="1:12" ht="15">
      <c r="A88" s="83"/>
      <c r="B88" s="83"/>
      <c r="C88" s="119"/>
      <c r="D88" s="123"/>
      <c r="E88" s="120"/>
      <c r="F88" s="120"/>
      <c r="G88" s="121"/>
      <c r="H88" s="75"/>
      <c r="I88" s="77"/>
      <c r="J88" s="77"/>
      <c r="K88" s="124"/>
      <c r="L88" s="40"/>
    </row>
    <row r="89" spans="1:12" ht="15">
      <c r="A89" s="125"/>
      <c r="B89" s="83"/>
      <c r="C89" s="83"/>
      <c r="D89" s="83"/>
      <c r="E89" s="83"/>
      <c r="F89" s="83"/>
      <c r="G89" s="83"/>
      <c r="H89" s="262" t="s">
        <v>82</v>
      </c>
      <c r="I89" s="244"/>
      <c r="J89" s="244"/>
      <c r="K89" s="245"/>
      <c r="L89" s="111">
        <f>L84+L86</f>
        <v>0</v>
      </c>
    </row>
    <row r="90" spans="1:12" ht="15">
      <c r="A90" s="83"/>
      <c r="B90" s="83"/>
      <c r="C90" s="83"/>
      <c r="D90" s="83"/>
      <c r="E90" s="83"/>
      <c r="F90" s="83"/>
      <c r="G90" s="83"/>
      <c r="H90" s="75"/>
      <c r="I90" s="83"/>
      <c r="J90" s="73"/>
      <c r="K90" s="73"/>
      <c r="L90" s="77"/>
    </row>
    <row r="91" spans="1:12" ht="15">
      <c r="A91" s="197" t="s">
        <v>90</v>
      </c>
      <c r="B91" s="197"/>
      <c r="C91" s="197"/>
      <c r="D91" s="197"/>
      <c r="E91" s="197"/>
      <c r="F91" s="197"/>
      <c r="G91" s="197"/>
      <c r="H91" s="197"/>
      <c r="I91" s="197"/>
      <c r="J91" s="197"/>
      <c r="K91" s="197"/>
      <c r="L91" s="197"/>
    </row>
    <row r="92" spans="1:12" ht="15">
      <c r="A92" s="235"/>
      <c r="B92" s="236"/>
      <c r="C92" s="236"/>
      <c r="D92" s="236"/>
      <c r="E92" s="236"/>
      <c r="F92" s="236"/>
      <c r="G92" s="236"/>
      <c r="H92" s="236"/>
      <c r="I92" s="236"/>
      <c r="J92" s="236"/>
      <c r="K92" s="236"/>
      <c r="L92" s="236"/>
    </row>
    <row r="93" spans="1:12" ht="14.25" customHeight="1">
      <c r="A93" s="258" t="s">
        <v>113</v>
      </c>
      <c r="B93" s="258"/>
      <c r="C93" s="258"/>
      <c r="D93" s="258"/>
      <c r="E93" s="258"/>
      <c r="F93" s="258"/>
      <c r="G93" s="258"/>
      <c r="H93" s="258"/>
      <c r="I93" s="258"/>
      <c r="J93" s="258"/>
      <c r="K93" s="258"/>
      <c r="L93" s="258"/>
    </row>
    <row r="94" spans="1:12" ht="27" customHeight="1">
      <c r="A94" s="230" t="s">
        <v>107</v>
      </c>
      <c r="B94" s="230"/>
      <c r="C94" s="230"/>
      <c r="D94" s="230"/>
      <c r="E94" s="230"/>
      <c r="F94" s="230"/>
      <c r="G94" s="230"/>
      <c r="H94" s="230"/>
      <c r="I94" s="230"/>
      <c r="J94" s="230"/>
      <c r="K94" s="230"/>
      <c r="L94" s="230"/>
    </row>
    <row r="95" spans="1:12" ht="15">
      <c r="A95" s="21"/>
      <c r="B95" s="21"/>
      <c r="C95" s="21"/>
      <c r="D95" s="21"/>
      <c r="E95" s="21"/>
      <c r="F95" s="21"/>
      <c r="G95" s="21"/>
      <c r="H95" s="21"/>
      <c r="I95" s="21"/>
      <c r="J95" s="21"/>
      <c r="K95" s="21"/>
      <c r="L95" s="21"/>
    </row>
    <row r="96" spans="1:12" ht="27.75" customHeight="1">
      <c r="A96" s="230" t="s">
        <v>108</v>
      </c>
      <c r="B96" s="230"/>
      <c r="C96" s="230"/>
      <c r="D96" s="230"/>
      <c r="E96" s="230"/>
      <c r="F96" s="230"/>
      <c r="G96" s="230"/>
      <c r="H96" s="230"/>
      <c r="I96" s="230"/>
      <c r="J96" s="230"/>
      <c r="K96" s="230"/>
      <c r="L96" s="230"/>
    </row>
    <row r="97" spans="1:12" ht="15">
      <c r="A97" s="51"/>
      <c r="B97" s="52"/>
      <c r="C97" s="41"/>
      <c r="D97" s="42"/>
      <c r="E97" s="43"/>
      <c r="F97" s="43"/>
      <c r="G97" s="44"/>
      <c r="H97" s="52"/>
      <c r="I97" s="53"/>
      <c r="J97" s="53"/>
      <c r="K97" s="45"/>
      <c r="L97" s="51"/>
    </row>
  </sheetData>
  <sheetProtection/>
  <mergeCells count="75">
    <mergeCell ref="A1:L1"/>
    <mergeCell ref="A2:L2"/>
    <mergeCell ref="B4:C4"/>
    <mergeCell ref="D4:F4"/>
    <mergeCell ref="B5:C5"/>
    <mergeCell ref="D5:F5"/>
    <mergeCell ref="A7:L7"/>
    <mergeCell ref="B10:C10"/>
    <mergeCell ref="E10:F10"/>
    <mergeCell ref="E12:F12"/>
    <mergeCell ref="B13:C13"/>
    <mergeCell ref="E13:F13"/>
    <mergeCell ref="H13:I13"/>
    <mergeCell ref="B15:C15"/>
    <mergeCell ref="D15:I15"/>
    <mergeCell ref="B16:C16"/>
    <mergeCell ref="D16:I16"/>
    <mergeCell ref="B17:C17"/>
    <mergeCell ref="B18:C18"/>
    <mergeCell ref="D18:I19"/>
    <mergeCell ref="B20:C20"/>
    <mergeCell ref="F20:I20"/>
    <mergeCell ref="A24:L24"/>
    <mergeCell ref="C31:I31"/>
    <mergeCell ref="C32:I32"/>
    <mergeCell ref="C33:I33"/>
    <mergeCell ref="C34:I34"/>
    <mergeCell ref="C35:I35"/>
    <mergeCell ref="C36:I36"/>
    <mergeCell ref="C41:D41"/>
    <mergeCell ref="C42:D42"/>
    <mergeCell ref="E42:I42"/>
    <mergeCell ref="C43:D43"/>
    <mergeCell ref="E43:I43"/>
    <mergeCell ref="C44:D44"/>
    <mergeCell ref="E44:I44"/>
    <mergeCell ref="C45:D45"/>
    <mergeCell ref="E45:I45"/>
    <mergeCell ref="C46:D46"/>
    <mergeCell ref="E46:I46"/>
    <mergeCell ref="C47:D47"/>
    <mergeCell ref="E47:I47"/>
    <mergeCell ref="C48:I48"/>
    <mergeCell ref="C52:D52"/>
    <mergeCell ref="C53:D53"/>
    <mergeCell ref="E53:I53"/>
    <mergeCell ref="C54:D54"/>
    <mergeCell ref="E54:I54"/>
    <mergeCell ref="C55:D55"/>
    <mergeCell ref="E55:I55"/>
    <mergeCell ref="C56:D56"/>
    <mergeCell ref="E56:I56"/>
    <mergeCell ref="C57:I57"/>
    <mergeCell ref="C61:I61"/>
    <mergeCell ref="C62:I62"/>
    <mergeCell ref="C63:I63"/>
    <mergeCell ref="C64:I64"/>
    <mergeCell ref="C65:I65"/>
    <mergeCell ref="C69:I69"/>
    <mergeCell ref="C70:I70"/>
    <mergeCell ref="C71:I71"/>
    <mergeCell ref="C72:I72"/>
    <mergeCell ref="C76:I76"/>
    <mergeCell ref="C77:I77"/>
    <mergeCell ref="C78:I78"/>
    <mergeCell ref="C79:I79"/>
    <mergeCell ref="C80:I80"/>
    <mergeCell ref="C81:I81"/>
    <mergeCell ref="C84:I84"/>
    <mergeCell ref="H89:K89"/>
    <mergeCell ref="A91:L91"/>
    <mergeCell ref="A93:L93"/>
    <mergeCell ref="A94:L94"/>
    <mergeCell ref="A96:L96"/>
    <mergeCell ref="A92:L92"/>
  </mergeCells>
  <printOptions/>
  <pageMargins left="0.7" right="0.7" top="0.75" bottom="0.75" header="0.3" footer="0.3"/>
  <pageSetup fitToHeight="1" fitToWidth="1" horizontalDpi="600" verticalDpi="600" orientation="portrait" paperSize="9" scale="49"/>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L97"/>
  <sheetViews>
    <sheetView tabSelected="1" zoomScalePageLayoutView="0" workbookViewId="0" topLeftCell="A1">
      <selection activeCell="A1" sqref="A1:L1"/>
    </sheetView>
  </sheetViews>
  <sheetFormatPr defaultColWidth="11.421875" defaultRowHeight="15"/>
  <sheetData>
    <row r="1" spans="1:12" ht="21">
      <c r="A1" s="185" t="s">
        <v>114</v>
      </c>
      <c r="B1" s="185"/>
      <c r="C1" s="185"/>
      <c r="D1" s="185"/>
      <c r="E1" s="185"/>
      <c r="F1" s="185"/>
      <c r="G1" s="185"/>
      <c r="H1" s="185"/>
      <c r="I1" s="185"/>
      <c r="J1" s="185"/>
      <c r="K1" s="185"/>
      <c r="L1" s="185"/>
    </row>
    <row r="2" spans="1:12" ht="21">
      <c r="A2" s="185" t="s">
        <v>101</v>
      </c>
      <c r="B2" s="185"/>
      <c r="C2" s="185"/>
      <c r="D2" s="185"/>
      <c r="E2" s="185"/>
      <c r="F2" s="185"/>
      <c r="G2" s="185"/>
      <c r="H2" s="185"/>
      <c r="I2" s="185"/>
      <c r="J2" s="185"/>
      <c r="K2" s="185"/>
      <c r="L2" s="185"/>
    </row>
    <row r="4" spans="2:11" ht="15">
      <c r="B4" s="186" t="s">
        <v>29</v>
      </c>
      <c r="C4" s="186"/>
      <c r="D4" s="212">
        <f>'Fiche aide'!$D$4:$F$4</f>
        <v>0</v>
      </c>
      <c r="E4" s="219"/>
      <c r="F4" s="213"/>
      <c r="I4" s="66" t="s">
        <v>28</v>
      </c>
      <c r="J4" s="146">
        <f>'Fiche aide'!J4</f>
        <v>0</v>
      </c>
      <c r="K4" t="s">
        <v>33</v>
      </c>
    </row>
    <row r="5" spans="2:11" ht="15">
      <c r="B5" s="186" t="s">
        <v>40</v>
      </c>
      <c r="C5" s="186"/>
      <c r="D5" s="212">
        <f>'Fiche aide'!D5:F5</f>
        <v>0</v>
      </c>
      <c r="E5" s="219"/>
      <c r="F5" s="213"/>
      <c r="G5" s="171"/>
      <c r="H5" s="171"/>
      <c r="I5" s="171"/>
      <c r="J5" s="171"/>
      <c r="K5" s="171"/>
    </row>
    <row r="6" spans="3:11" ht="15">
      <c r="C6" s="171"/>
      <c r="D6" s="171"/>
      <c r="E6" s="171"/>
      <c r="F6" s="171"/>
      <c r="G6" s="171"/>
      <c r="H6" s="171"/>
      <c r="I6" s="171"/>
      <c r="J6" s="171"/>
      <c r="K6" s="171"/>
    </row>
    <row r="7" spans="1:12" ht="15">
      <c r="A7" s="197" t="s">
        <v>87</v>
      </c>
      <c r="B7" s="197"/>
      <c r="C7" s="197"/>
      <c r="D7" s="197"/>
      <c r="E7" s="197"/>
      <c r="F7" s="197"/>
      <c r="G7" s="197"/>
      <c r="H7" s="197"/>
      <c r="I7" s="197"/>
      <c r="J7" s="197"/>
      <c r="K7" s="197"/>
      <c r="L7" s="197"/>
    </row>
    <row r="9" spans="2:8" ht="15">
      <c r="B9" s="1" t="s">
        <v>1</v>
      </c>
      <c r="C9" s="1"/>
      <c r="E9" s="1" t="s">
        <v>2</v>
      </c>
      <c r="F9" s="2"/>
      <c r="G9" s="2"/>
      <c r="H9" s="3" t="s">
        <v>3</v>
      </c>
    </row>
    <row r="10" spans="2:8" ht="15">
      <c r="B10" s="259"/>
      <c r="C10" s="259"/>
      <c r="E10" s="259"/>
      <c r="F10" s="259"/>
      <c r="G10" s="4"/>
      <c r="H10" s="175"/>
    </row>
    <row r="12" spans="2:11" ht="15">
      <c r="B12" s="5" t="s">
        <v>4</v>
      </c>
      <c r="C12" s="6"/>
      <c r="D12" s="5"/>
      <c r="E12" s="260" t="s">
        <v>5</v>
      </c>
      <c r="F12" s="260"/>
      <c r="G12" s="7"/>
      <c r="H12" s="1" t="s">
        <v>6</v>
      </c>
      <c r="I12" s="7"/>
      <c r="J12" s="7"/>
      <c r="K12" s="2"/>
    </row>
    <row r="13" spans="2:9" ht="15">
      <c r="B13" s="225"/>
      <c r="C13" s="225"/>
      <c r="D13" s="8"/>
      <c r="E13" s="225"/>
      <c r="F13" s="225"/>
      <c r="G13" s="5"/>
      <c r="H13" s="225"/>
      <c r="I13" s="225"/>
    </row>
    <row r="15" spans="2:9" ht="15">
      <c r="B15" s="214" t="s">
        <v>86</v>
      </c>
      <c r="C15" s="214"/>
      <c r="D15" s="257"/>
      <c r="E15" s="257"/>
      <c r="F15" s="257"/>
      <c r="G15" s="257"/>
      <c r="H15" s="257"/>
      <c r="I15" s="257"/>
    </row>
    <row r="16" spans="2:9" ht="15">
      <c r="B16" s="214" t="s">
        <v>41</v>
      </c>
      <c r="C16" s="214"/>
      <c r="D16" s="257"/>
      <c r="E16" s="257"/>
      <c r="F16" s="257"/>
      <c r="G16" s="257"/>
      <c r="H16" s="257"/>
      <c r="I16" s="257"/>
    </row>
    <row r="17" spans="2:9" ht="15">
      <c r="B17" s="255" t="s">
        <v>7</v>
      </c>
      <c r="C17" s="255"/>
      <c r="D17" s="173"/>
      <c r="E17" s="6"/>
      <c r="F17" s="6"/>
      <c r="G17" s="6"/>
      <c r="H17" s="6"/>
      <c r="I17" s="6"/>
    </row>
    <row r="18" spans="2:9" ht="15">
      <c r="B18" s="233" t="s">
        <v>8</v>
      </c>
      <c r="C18" s="233"/>
      <c r="D18" s="225"/>
      <c r="E18" s="225"/>
      <c r="F18" s="225"/>
      <c r="G18" s="225"/>
      <c r="H18" s="225"/>
      <c r="I18" s="225"/>
    </row>
    <row r="19" spans="2:9" ht="15">
      <c r="B19" s="10"/>
      <c r="C19" s="10"/>
      <c r="D19" s="225"/>
      <c r="E19" s="225"/>
      <c r="F19" s="225"/>
      <c r="G19" s="225"/>
      <c r="H19" s="225"/>
      <c r="I19" s="225"/>
    </row>
    <row r="20" spans="2:9" ht="15">
      <c r="B20" s="233" t="s">
        <v>10</v>
      </c>
      <c r="C20" s="233"/>
      <c r="D20" s="172"/>
      <c r="E20" s="9" t="s">
        <v>11</v>
      </c>
      <c r="F20" s="257"/>
      <c r="G20" s="257"/>
      <c r="H20" s="257"/>
      <c r="I20" s="257"/>
    </row>
    <row r="21" spans="2:7" ht="15">
      <c r="B21" s="10"/>
      <c r="C21" s="10"/>
      <c r="D21" s="8"/>
      <c r="E21" s="11" t="s">
        <v>12</v>
      </c>
      <c r="F21" s="147"/>
      <c r="G21" s="12"/>
    </row>
    <row r="24" spans="1:12" ht="15">
      <c r="A24" s="197" t="s">
        <v>42</v>
      </c>
      <c r="B24" s="197"/>
      <c r="C24" s="197"/>
      <c r="D24" s="197"/>
      <c r="E24" s="197"/>
      <c r="F24" s="197"/>
      <c r="G24" s="197"/>
      <c r="H24" s="197"/>
      <c r="I24" s="197"/>
      <c r="J24" s="197"/>
      <c r="K24" s="197"/>
      <c r="L24" s="197"/>
    </row>
    <row r="26" spans="1:12" ht="15">
      <c r="A26" s="67" t="s">
        <v>43</v>
      </c>
      <c r="B26" s="75"/>
      <c r="C26" s="75"/>
      <c r="D26" s="75"/>
      <c r="E26" s="75"/>
      <c r="F26" s="75"/>
      <c r="G26" s="76"/>
      <c r="H26" s="75"/>
      <c r="I26" s="75"/>
      <c r="J26" s="77"/>
      <c r="K26" s="77"/>
      <c r="L26" s="77"/>
    </row>
    <row r="27" spans="1:12" ht="15">
      <c r="A27" s="74"/>
      <c r="B27" s="75"/>
      <c r="C27" s="75"/>
      <c r="D27" s="75"/>
      <c r="E27" s="75"/>
      <c r="F27" s="75"/>
      <c r="G27" s="76"/>
      <c r="H27" s="75"/>
      <c r="I27" s="75"/>
      <c r="J27" s="77"/>
      <c r="K27" s="77"/>
      <c r="L27" s="77"/>
    </row>
    <row r="28" spans="1:12" ht="15">
      <c r="A28" s="74"/>
      <c r="B28" s="21" t="s">
        <v>59</v>
      </c>
      <c r="C28" s="140"/>
      <c r="D28" s="140"/>
      <c r="E28" s="140"/>
      <c r="F28" s="140"/>
      <c r="G28" s="140"/>
      <c r="H28" s="99"/>
      <c r="I28" s="75"/>
      <c r="J28" s="77"/>
      <c r="K28" s="77"/>
      <c r="L28" s="77"/>
    </row>
    <row r="29" spans="1:12" ht="15">
      <c r="A29" s="83"/>
      <c r="B29" s="21"/>
      <c r="C29" s="140"/>
      <c r="D29" s="140"/>
      <c r="E29" s="140"/>
      <c r="F29" s="140"/>
      <c r="G29" s="140"/>
      <c r="H29" s="99"/>
      <c r="I29" s="85"/>
      <c r="J29" s="86" t="s">
        <v>44</v>
      </c>
      <c r="K29" s="86" t="s">
        <v>45</v>
      </c>
      <c r="L29" s="87" t="s">
        <v>46</v>
      </c>
    </row>
    <row r="30" spans="1:12" ht="15">
      <c r="A30" s="83"/>
      <c r="B30" s="75"/>
      <c r="C30" s="89" t="s">
        <v>23</v>
      </c>
      <c r="D30" s="75"/>
      <c r="E30" s="75"/>
      <c r="F30" s="75"/>
      <c r="G30" s="76"/>
      <c r="H30" s="75"/>
      <c r="I30" s="83"/>
      <c r="J30" s="90" t="s">
        <v>24</v>
      </c>
      <c r="K30" s="91" t="s">
        <v>47</v>
      </c>
      <c r="L30" s="34"/>
    </row>
    <row r="31" spans="1:12" ht="15">
      <c r="A31" s="83"/>
      <c r="B31" s="75"/>
      <c r="C31" s="246"/>
      <c r="D31" s="247"/>
      <c r="E31" s="247"/>
      <c r="F31" s="247"/>
      <c r="G31" s="247"/>
      <c r="H31" s="247"/>
      <c r="I31" s="248"/>
      <c r="J31" s="131"/>
      <c r="K31" s="132"/>
      <c r="L31" s="92">
        <f>J31/10*K31</f>
        <v>0</v>
      </c>
    </row>
    <row r="32" spans="1:12" ht="15">
      <c r="A32" s="83"/>
      <c r="B32" s="75"/>
      <c r="C32" s="246"/>
      <c r="D32" s="247"/>
      <c r="E32" s="247"/>
      <c r="F32" s="247"/>
      <c r="G32" s="247"/>
      <c r="H32" s="247"/>
      <c r="I32" s="248"/>
      <c r="J32" s="174"/>
      <c r="K32" s="132"/>
      <c r="L32" s="92">
        <f>J32/10*K32</f>
        <v>0</v>
      </c>
    </row>
    <row r="33" spans="1:12" ht="15">
      <c r="A33" s="83"/>
      <c r="B33" s="75"/>
      <c r="C33" s="246"/>
      <c r="D33" s="247"/>
      <c r="E33" s="247"/>
      <c r="F33" s="247"/>
      <c r="G33" s="247"/>
      <c r="H33" s="247"/>
      <c r="I33" s="248"/>
      <c r="J33" s="174"/>
      <c r="K33" s="132"/>
      <c r="L33" s="92">
        <f>J33/10*K33</f>
        <v>0</v>
      </c>
    </row>
    <row r="34" spans="1:12" ht="15">
      <c r="A34" s="83"/>
      <c r="B34" s="75"/>
      <c r="C34" s="246"/>
      <c r="D34" s="247"/>
      <c r="E34" s="247"/>
      <c r="F34" s="247"/>
      <c r="G34" s="247"/>
      <c r="H34" s="247"/>
      <c r="I34" s="248"/>
      <c r="J34" s="174"/>
      <c r="K34" s="132"/>
      <c r="L34" s="92">
        <f>J34/10*K34</f>
        <v>0</v>
      </c>
    </row>
    <row r="35" spans="1:12" ht="15.75" thickBot="1">
      <c r="A35" s="83"/>
      <c r="B35" s="75"/>
      <c r="C35" s="246"/>
      <c r="D35" s="247"/>
      <c r="E35" s="247"/>
      <c r="F35" s="247"/>
      <c r="G35" s="247"/>
      <c r="H35" s="247"/>
      <c r="I35" s="248"/>
      <c r="J35" s="174"/>
      <c r="K35" s="132"/>
      <c r="L35" s="92">
        <f>J35/10*K35</f>
        <v>0</v>
      </c>
    </row>
    <row r="36" spans="1:12" ht="15.75" thickTop="1">
      <c r="A36" s="83"/>
      <c r="B36" s="75"/>
      <c r="C36" s="199" t="s">
        <v>21</v>
      </c>
      <c r="D36" s="200"/>
      <c r="E36" s="200"/>
      <c r="F36" s="200"/>
      <c r="G36" s="200"/>
      <c r="H36" s="200"/>
      <c r="I36" s="201"/>
      <c r="J36" s="94"/>
      <c r="K36" s="95"/>
      <c r="L36" s="96">
        <f>ROUND(SUM(L31:L35),0)</f>
        <v>0</v>
      </c>
    </row>
    <row r="37" spans="1:12" ht="15">
      <c r="A37" s="83"/>
      <c r="B37" s="75"/>
      <c r="C37" s="35"/>
      <c r="D37" s="99"/>
      <c r="E37" s="99"/>
      <c r="F37" s="99"/>
      <c r="G37" s="99"/>
      <c r="H37" s="99"/>
      <c r="I37" s="35"/>
      <c r="J37" s="35"/>
      <c r="K37" s="77"/>
      <c r="L37" s="40"/>
    </row>
    <row r="38" spans="1:12" ht="15">
      <c r="A38" s="67" t="s">
        <v>50</v>
      </c>
      <c r="B38" s="75"/>
      <c r="C38" s="102"/>
      <c r="D38" s="102"/>
      <c r="E38" s="102"/>
      <c r="F38" s="102"/>
      <c r="G38" s="102"/>
      <c r="H38" s="102"/>
      <c r="I38" s="102"/>
      <c r="J38" s="35"/>
      <c r="K38" s="35"/>
      <c r="L38" s="103"/>
    </row>
    <row r="39" spans="1:12" ht="15">
      <c r="A39" s="101"/>
      <c r="B39" s="75"/>
      <c r="C39" s="102"/>
      <c r="D39" s="102"/>
      <c r="E39" s="102"/>
      <c r="F39" s="102"/>
      <c r="G39" s="102"/>
      <c r="H39" s="102"/>
      <c r="I39" s="102"/>
      <c r="J39" s="139"/>
      <c r="K39" s="35"/>
      <c r="L39" s="103"/>
    </row>
    <row r="40" spans="1:12" ht="15">
      <c r="A40" s="83"/>
      <c r="B40" s="21" t="s">
        <v>51</v>
      </c>
      <c r="C40" s="75"/>
      <c r="D40" s="75"/>
      <c r="E40" s="75"/>
      <c r="F40" s="75"/>
      <c r="G40" s="76"/>
      <c r="H40" s="75"/>
      <c r="I40" s="75"/>
      <c r="J40" s="139"/>
      <c r="K40" s="77"/>
      <c r="L40" s="77"/>
    </row>
    <row r="41" spans="1:12" ht="15">
      <c r="A41" s="83"/>
      <c r="B41" s="21"/>
      <c r="C41" s="226" t="s">
        <v>16</v>
      </c>
      <c r="D41" s="227"/>
      <c r="E41" s="25" t="s">
        <v>17</v>
      </c>
      <c r="F41" s="22"/>
      <c r="G41" s="23"/>
      <c r="H41" s="22"/>
      <c r="I41" s="22"/>
      <c r="J41" s="26" t="s">
        <v>18</v>
      </c>
      <c r="K41" s="27" t="s">
        <v>19</v>
      </c>
      <c r="L41" s="28" t="s">
        <v>20</v>
      </c>
    </row>
    <row r="42" spans="1:12" ht="15">
      <c r="A42" s="83"/>
      <c r="B42" s="21"/>
      <c r="C42" s="223"/>
      <c r="D42" s="224"/>
      <c r="E42" s="237"/>
      <c r="F42" s="238"/>
      <c r="G42" s="238"/>
      <c r="H42" s="238"/>
      <c r="I42" s="239"/>
      <c r="J42" s="60"/>
      <c r="K42" s="61"/>
      <c r="L42" s="29">
        <f aca="true" t="shared" si="0" ref="L42:L47">J42*K42</f>
        <v>0</v>
      </c>
    </row>
    <row r="43" spans="1:12" ht="15">
      <c r="A43" s="83"/>
      <c r="B43" s="21"/>
      <c r="C43" s="223"/>
      <c r="D43" s="224"/>
      <c r="E43" s="237"/>
      <c r="F43" s="238"/>
      <c r="G43" s="238"/>
      <c r="H43" s="238"/>
      <c r="I43" s="239"/>
      <c r="J43" s="60"/>
      <c r="K43" s="61"/>
      <c r="L43" s="29">
        <f t="shared" si="0"/>
        <v>0</v>
      </c>
    </row>
    <row r="44" spans="1:12" ht="15">
      <c r="A44" s="83"/>
      <c r="B44" s="21"/>
      <c r="C44" s="223"/>
      <c r="D44" s="224"/>
      <c r="E44" s="237"/>
      <c r="F44" s="238"/>
      <c r="G44" s="238"/>
      <c r="H44" s="238"/>
      <c r="I44" s="239"/>
      <c r="J44" s="60"/>
      <c r="K44" s="61"/>
      <c r="L44" s="29">
        <f t="shared" si="0"/>
        <v>0</v>
      </c>
    </row>
    <row r="45" spans="1:12" ht="15">
      <c r="A45" s="83"/>
      <c r="B45" s="21"/>
      <c r="C45" s="223"/>
      <c r="D45" s="224"/>
      <c r="E45" s="237"/>
      <c r="F45" s="238"/>
      <c r="G45" s="238"/>
      <c r="H45" s="238"/>
      <c r="I45" s="239"/>
      <c r="J45" s="60"/>
      <c r="K45" s="61"/>
      <c r="L45" s="29">
        <f t="shared" si="0"/>
        <v>0</v>
      </c>
    </row>
    <row r="46" spans="1:12" ht="15">
      <c r="A46" s="83"/>
      <c r="B46" s="21"/>
      <c r="C46" s="223"/>
      <c r="D46" s="224"/>
      <c r="E46" s="237"/>
      <c r="F46" s="238"/>
      <c r="G46" s="238"/>
      <c r="H46" s="238"/>
      <c r="I46" s="239"/>
      <c r="J46" s="60"/>
      <c r="K46" s="61"/>
      <c r="L46" s="29">
        <f t="shared" si="0"/>
        <v>0</v>
      </c>
    </row>
    <row r="47" spans="1:12" ht="15.75" thickBot="1">
      <c r="A47" s="83"/>
      <c r="B47" s="21"/>
      <c r="C47" s="223"/>
      <c r="D47" s="224"/>
      <c r="E47" s="237"/>
      <c r="F47" s="238"/>
      <c r="G47" s="238"/>
      <c r="H47" s="238"/>
      <c r="I47" s="239"/>
      <c r="J47" s="60"/>
      <c r="K47" s="61"/>
      <c r="L47" s="29">
        <f t="shared" si="0"/>
        <v>0</v>
      </c>
    </row>
    <row r="48" spans="1:12" ht="15.75" thickTop="1">
      <c r="A48" s="83"/>
      <c r="B48" s="21"/>
      <c r="C48" s="220" t="s">
        <v>21</v>
      </c>
      <c r="D48" s="221"/>
      <c r="E48" s="221"/>
      <c r="F48" s="221"/>
      <c r="G48" s="221"/>
      <c r="H48" s="221"/>
      <c r="I48" s="222"/>
      <c r="J48" s="30"/>
      <c r="K48" s="31">
        <f>SUM(K42:K47)</f>
        <v>0</v>
      </c>
      <c r="L48" s="32">
        <f>ROUND(SUM(L42:L47),0)</f>
        <v>0</v>
      </c>
    </row>
    <row r="49" spans="1:12" ht="15">
      <c r="A49" s="83"/>
      <c r="B49" s="21"/>
      <c r="C49" s="75"/>
      <c r="D49" s="75"/>
      <c r="E49" s="75"/>
      <c r="F49" s="75"/>
      <c r="G49" s="76"/>
      <c r="H49" s="75"/>
      <c r="I49" s="75"/>
      <c r="J49" s="139"/>
      <c r="K49" s="77"/>
      <c r="L49" s="77"/>
    </row>
    <row r="50" spans="1:12" ht="15">
      <c r="A50" s="83"/>
      <c r="B50" s="75"/>
      <c r="C50" s="35"/>
      <c r="D50" s="99"/>
      <c r="E50" s="99"/>
      <c r="F50" s="99"/>
      <c r="G50" s="99"/>
      <c r="H50" s="99"/>
      <c r="I50" s="99"/>
      <c r="J50" s="139"/>
      <c r="K50" s="100"/>
      <c r="L50" s="40"/>
    </row>
    <row r="51" spans="1:12" ht="15">
      <c r="A51" s="83"/>
      <c r="B51" s="21" t="s">
        <v>52</v>
      </c>
      <c r="C51" s="75"/>
      <c r="D51" s="75"/>
      <c r="E51" s="75"/>
      <c r="F51" s="75"/>
      <c r="G51" s="76"/>
      <c r="H51" s="75"/>
      <c r="I51" s="75"/>
      <c r="J51" s="139"/>
      <c r="K51" s="77"/>
      <c r="L51" s="77"/>
    </row>
    <row r="52" spans="1:12" ht="15">
      <c r="A52" s="83"/>
      <c r="B52" s="21"/>
      <c r="C52" s="226" t="s">
        <v>16</v>
      </c>
      <c r="D52" s="227"/>
      <c r="E52" s="25" t="s">
        <v>17</v>
      </c>
      <c r="F52" s="22"/>
      <c r="G52" s="23"/>
      <c r="H52" s="22"/>
      <c r="I52" s="22"/>
      <c r="J52" s="26" t="s">
        <v>18</v>
      </c>
      <c r="K52" s="27" t="s">
        <v>19</v>
      </c>
      <c r="L52" s="28" t="s">
        <v>20</v>
      </c>
    </row>
    <row r="53" spans="1:12" ht="15">
      <c r="A53" s="83"/>
      <c r="B53" s="21"/>
      <c r="C53" s="223"/>
      <c r="D53" s="224"/>
      <c r="E53" s="237"/>
      <c r="F53" s="238"/>
      <c r="G53" s="238"/>
      <c r="H53" s="238"/>
      <c r="I53" s="239"/>
      <c r="J53" s="60"/>
      <c r="K53" s="61"/>
      <c r="L53" s="29">
        <f>J53*K53</f>
        <v>0</v>
      </c>
    </row>
    <row r="54" spans="1:12" ht="15">
      <c r="A54" s="83"/>
      <c r="B54" s="21"/>
      <c r="C54" s="223"/>
      <c r="D54" s="224"/>
      <c r="E54" s="237"/>
      <c r="F54" s="238"/>
      <c r="G54" s="238"/>
      <c r="H54" s="238"/>
      <c r="I54" s="239"/>
      <c r="J54" s="60"/>
      <c r="K54" s="61"/>
      <c r="L54" s="29">
        <f>J54*K54</f>
        <v>0</v>
      </c>
    </row>
    <row r="55" spans="1:12" ht="15">
      <c r="A55" s="83"/>
      <c r="B55" s="21"/>
      <c r="C55" s="223"/>
      <c r="D55" s="224"/>
      <c r="E55" s="237"/>
      <c r="F55" s="238"/>
      <c r="G55" s="238"/>
      <c r="H55" s="238"/>
      <c r="I55" s="239"/>
      <c r="J55" s="60"/>
      <c r="K55" s="61"/>
      <c r="L55" s="29">
        <f>J55*K55</f>
        <v>0</v>
      </c>
    </row>
    <row r="56" spans="1:12" ht="15.75" thickBot="1">
      <c r="A56" s="83"/>
      <c r="B56" s="21"/>
      <c r="C56" s="223"/>
      <c r="D56" s="224"/>
      <c r="E56" s="237"/>
      <c r="F56" s="238"/>
      <c r="G56" s="238"/>
      <c r="H56" s="238"/>
      <c r="I56" s="239"/>
      <c r="J56" s="60"/>
      <c r="K56" s="61"/>
      <c r="L56" s="29">
        <f>J56*K56</f>
        <v>0</v>
      </c>
    </row>
    <row r="57" spans="1:12" ht="15.75" thickTop="1">
      <c r="A57" s="83"/>
      <c r="B57" s="21"/>
      <c r="C57" s="220" t="s">
        <v>21</v>
      </c>
      <c r="D57" s="221"/>
      <c r="E57" s="221"/>
      <c r="F57" s="221"/>
      <c r="G57" s="221"/>
      <c r="H57" s="221"/>
      <c r="I57" s="222"/>
      <c r="J57" s="30"/>
      <c r="K57" s="31">
        <f>SUM(K53:K56)</f>
        <v>0</v>
      </c>
      <c r="L57" s="32">
        <f>ROUND(SUM(L53:L56),0)</f>
        <v>0</v>
      </c>
    </row>
    <row r="58" spans="1:12" ht="15">
      <c r="A58" s="83"/>
      <c r="B58" s="75"/>
      <c r="C58" s="35"/>
      <c r="D58" s="99"/>
      <c r="E58" s="99"/>
      <c r="F58" s="99"/>
      <c r="G58" s="99"/>
      <c r="H58" s="99"/>
      <c r="I58" s="99"/>
      <c r="J58" s="106"/>
      <c r="K58" s="100"/>
      <c r="L58" s="40"/>
    </row>
    <row r="59" spans="1:12" ht="15">
      <c r="A59" s="83"/>
      <c r="B59" s="21" t="s">
        <v>53</v>
      </c>
      <c r="C59" s="75"/>
      <c r="D59" s="75"/>
      <c r="E59" s="75"/>
      <c r="F59" s="75"/>
      <c r="G59" s="76"/>
      <c r="H59" s="75"/>
      <c r="I59" s="75"/>
      <c r="J59" s="77"/>
      <c r="K59" s="77"/>
      <c r="L59" s="77"/>
    </row>
    <row r="60" spans="1:12" ht="15">
      <c r="A60" s="83"/>
      <c r="B60" s="75"/>
      <c r="C60" s="89" t="s">
        <v>23</v>
      </c>
      <c r="D60" s="75"/>
      <c r="E60" s="75"/>
      <c r="F60" s="75"/>
      <c r="G60" s="76"/>
      <c r="H60" s="75"/>
      <c r="I60" s="75"/>
      <c r="J60" s="77"/>
      <c r="K60" s="77"/>
      <c r="L60" s="107" t="s">
        <v>20</v>
      </c>
    </row>
    <row r="61" spans="1:12" ht="15">
      <c r="A61" s="83"/>
      <c r="B61" s="75"/>
      <c r="C61" s="246"/>
      <c r="D61" s="247"/>
      <c r="E61" s="247"/>
      <c r="F61" s="247"/>
      <c r="G61" s="247"/>
      <c r="H61" s="247"/>
      <c r="I61" s="248"/>
      <c r="J61" s="77"/>
      <c r="K61" s="77"/>
      <c r="L61" s="141"/>
    </row>
    <row r="62" spans="1:12" ht="15">
      <c r="A62" s="83"/>
      <c r="B62" s="75"/>
      <c r="C62" s="246"/>
      <c r="D62" s="247"/>
      <c r="E62" s="247"/>
      <c r="F62" s="247"/>
      <c r="G62" s="247"/>
      <c r="H62" s="247"/>
      <c r="I62" s="248"/>
      <c r="J62" s="77"/>
      <c r="K62" s="77"/>
      <c r="L62" s="141"/>
    </row>
    <row r="63" spans="1:12" ht="15">
      <c r="A63" s="83"/>
      <c r="B63" s="75"/>
      <c r="C63" s="246"/>
      <c r="D63" s="247"/>
      <c r="E63" s="247"/>
      <c r="F63" s="247"/>
      <c r="G63" s="247"/>
      <c r="H63" s="247"/>
      <c r="I63" s="248"/>
      <c r="J63" s="77"/>
      <c r="K63" s="77"/>
      <c r="L63" s="141"/>
    </row>
    <row r="64" spans="1:12" ht="15.75" thickBot="1">
      <c r="A64" s="83"/>
      <c r="B64" s="75"/>
      <c r="C64" s="246"/>
      <c r="D64" s="247"/>
      <c r="E64" s="247"/>
      <c r="F64" s="247"/>
      <c r="G64" s="247"/>
      <c r="H64" s="247"/>
      <c r="I64" s="248"/>
      <c r="J64" s="77"/>
      <c r="K64" s="77"/>
      <c r="L64" s="142"/>
    </row>
    <row r="65" spans="1:12" ht="15.75" thickTop="1">
      <c r="A65" s="83"/>
      <c r="B65" s="75"/>
      <c r="C65" s="199" t="s">
        <v>21</v>
      </c>
      <c r="D65" s="200"/>
      <c r="E65" s="200"/>
      <c r="F65" s="200"/>
      <c r="G65" s="200"/>
      <c r="H65" s="200"/>
      <c r="I65" s="201"/>
      <c r="J65" s="77"/>
      <c r="K65" s="77"/>
      <c r="L65" s="96">
        <f>ROUND(SUM(L61:L64),0)</f>
        <v>0</v>
      </c>
    </row>
    <row r="66" spans="1:12" ht="15">
      <c r="A66" s="83"/>
      <c r="B66" s="75"/>
      <c r="C66" s="35"/>
      <c r="D66" s="35"/>
      <c r="E66" s="35"/>
      <c r="F66" s="35"/>
      <c r="G66" s="35"/>
      <c r="H66" s="35"/>
      <c r="I66" s="35"/>
      <c r="J66" s="77"/>
      <c r="K66" s="77"/>
      <c r="L66" s="40"/>
    </row>
    <row r="67" spans="1:12" ht="15">
      <c r="A67" s="83"/>
      <c r="B67" s="21" t="s">
        <v>54</v>
      </c>
      <c r="C67" s="75"/>
      <c r="D67" s="75"/>
      <c r="E67" s="75"/>
      <c r="F67" s="75"/>
      <c r="G67" s="76"/>
      <c r="H67" s="75"/>
      <c r="I67" s="75"/>
      <c r="J67" s="77"/>
      <c r="K67" s="77"/>
      <c r="L67" s="77"/>
    </row>
    <row r="68" spans="1:12" ht="15">
      <c r="A68" s="83"/>
      <c r="B68" s="75"/>
      <c r="C68" s="89" t="s">
        <v>23</v>
      </c>
      <c r="D68" s="75"/>
      <c r="E68" s="75"/>
      <c r="F68" s="75"/>
      <c r="G68" s="76"/>
      <c r="H68" s="75"/>
      <c r="I68" s="75"/>
      <c r="J68" s="77"/>
      <c r="K68" s="77"/>
      <c r="L68" s="107" t="s">
        <v>20</v>
      </c>
    </row>
    <row r="69" spans="1:12" ht="15">
      <c r="A69" s="83"/>
      <c r="B69" s="75"/>
      <c r="C69" s="252"/>
      <c r="D69" s="253"/>
      <c r="E69" s="253"/>
      <c r="F69" s="253"/>
      <c r="G69" s="253"/>
      <c r="H69" s="253"/>
      <c r="I69" s="254"/>
      <c r="J69" s="77"/>
      <c r="K69" s="77"/>
      <c r="L69" s="141"/>
    </row>
    <row r="70" spans="1:12" ht="15">
      <c r="A70" s="83"/>
      <c r="B70" s="75"/>
      <c r="C70" s="246"/>
      <c r="D70" s="247"/>
      <c r="E70" s="247"/>
      <c r="F70" s="247"/>
      <c r="G70" s="247"/>
      <c r="H70" s="247"/>
      <c r="I70" s="248"/>
      <c r="J70" s="77"/>
      <c r="K70" s="77"/>
      <c r="L70" s="141"/>
    </row>
    <row r="71" spans="1:12" ht="15.75" thickBot="1">
      <c r="A71" s="83"/>
      <c r="B71" s="75"/>
      <c r="C71" s="249"/>
      <c r="D71" s="250"/>
      <c r="E71" s="250"/>
      <c r="F71" s="250"/>
      <c r="G71" s="250"/>
      <c r="H71" s="250"/>
      <c r="I71" s="251"/>
      <c r="J71" s="77"/>
      <c r="K71" s="77"/>
      <c r="L71" s="141"/>
    </row>
    <row r="72" spans="1:12" ht="15.75" thickTop="1">
      <c r="A72" s="83"/>
      <c r="B72" s="75"/>
      <c r="C72" s="199" t="s">
        <v>21</v>
      </c>
      <c r="D72" s="200"/>
      <c r="E72" s="200"/>
      <c r="F72" s="200"/>
      <c r="G72" s="200"/>
      <c r="H72" s="200"/>
      <c r="I72" s="201"/>
      <c r="J72" s="77"/>
      <c r="K72" s="77"/>
      <c r="L72" s="96">
        <f>ROUND(SUM(L69:L71),0)</f>
        <v>0</v>
      </c>
    </row>
    <row r="73" spans="1:12" ht="15">
      <c r="A73" s="83"/>
      <c r="B73" s="75"/>
      <c r="C73" s="35"/>
      <c r="D73" s="35"/>
      <c r="E73" s="35"/>
      <c r="F73" s="35"/>
      <c r="G73" s="35"/>
      <c r="H73" s="35"/>
      <c r="I73" s="35"/>
      <c r="J73" s="77"/>
      <c r="K73" s="77"/>
      <c r="L73" s="40"/>
    </row>
    <row r="74" spans="1:12" ht="15">
      <c r="A74" s="83"/>
      <c r="B74" s="21" t="s">
        <v>55</v>
      </c>
      <c r="C74" s="75"/>
      <c r="D74" s="75"/>
      <c r="E74" s="75"/>
      <c r="F74" s="75"/>
      <c r="G74" s="76"/>
      <c r="H74" s="75"/>
      <c r="I74" s="75"/>
      <c r="J74" s="77"/>
      <c r="K74" s="77"/>
      <c r="L74" s="77"/>
    </row>
    <row r="75" spans="1:12" ht="15">
      <c r="A75" s="83"/>
      <c r="B75" s="75"/>
      <c r="C75" s="89" t="s">
        <v>23</v>
      </c>
      <c r="D75" s="75"/>
      <c r="E75" s="75"/>
      <c r="F75" s="75"/>
      <c r="G75" s="76"/>
      <c r="H75" s="75"/>
      <c r="I75" s="75"/>
      <c r="J75" s="77"/>
      <c r="K75" s="77"/>
      <c r="L75" s="107" t="s">
        <v>20</v>
      </c>
    </row>
    <row r="76" spans="1:12" ht="15">
      <c r="A76" s="83"/>
      <c r="B76" s="75"/>
      <c r="C76" s="246"/>
      <c r="D76" s="247"/>
      <c r="E76" s="247"/>
      <c r="F76" s="247"/>
      <c r="G76" s="247"/>
      <c r="H76" s="247"/>
      <c r="I76" s="248"/>
      <c r="J76" s="77"/>
      <c r="K76" s="77"/>
      <c r="L76" s="141"/>
    </row>
    <row r="77" spans="1:12" ht="15">
      <c r="A77" s="83"/>
      <c r="B77" s="75"/>
      <c r="C77" s="246"/>
      <c r="D77" s="247"/>
      <c r="E77" s="247"/>
      <c r="F77" s="247"/>
      <c r="G77" s="247"/>
      <c r="H77" s="247"/>
      <c r="I77" s="248"/>
      <c r="J77" s="77"/>
      <c r="K77" s="77"/>
      <c r="L77" s="141"/>
    </row>
    <row r="78" spans="1:12" ht="15">
      <c r="A78" s="83"/>
      <c r="B78" s="75"/>
      <c r="C78" s="246"/>
      <c r="D78" s="247"/>
      <c r="E78" s="247"/>
      <c r="F78" s="247"/>
      <c r="G78" s="247"/>
      <c r="H78" s="247"/>
      <c r="I78" s="248"/>
      <c r="J78" s="77"/>
      <c r="K78" s="77"/>
      <c r="L78" s="141"/>
    </row>
    <row r="79" spans="1:12" ht="15">
      <c r="A79" s="83"/>
      <c r="B79" s="75"/>
      <c r="C79" s="246"/>
      <c r="D79" s="247"/>
      <c r="E79" s="247"/>
      <c r="F79" s="247"/>
      <c r="G79" s="247"/>
      <c r="H79" s="247"/>
      <c r="I79" s="248"/>
      <c r="J79" s="77"/>
      <c r="K79" s="77"/>
      <c r="L79" s="141"/>
    </row>
    <row r="80" spans="1:12" ht="15.75" thickBot="1">
      <c r="A80" s="83"/>
      <c r="B80" s="75"/>
      <c r="C80" s="246"/>
      <c r="D80" s="247"/>
      <c r="E80" s="247"/>
      <c r="F80" s="247"/>
      <c r="G80" s="247"/>
      <c r="H80" s="247"/>
      <c r="I80" s="248"/>
      <c r="J80" s="77"/>
      <c r="K80" s="77"/>
      <c r="L80" s="141"/>
    </row>
    <row r="81" spans="1:12" ht="15.75" thickTop="1">
      <c r="A81" s="83"/>
      <c r="B81" s="75"/>
      <c r="C81" s="199" t="s">
        <v>21</v>
      </c>
      <c r="D81" s="200"/>
      <c r="E81" s="200"/>
      <c r="F81" s="200"/>
      <c r="G81" s="200"/>
      <c r="H81" s="200"/>
      <c r="I81" s="201"/>
      <c r="J81" s="77"/>
      <c r="K81" s="77"/>
      <c r="L81" s="96">
        <f>ROUND(SUM(L76:L80),0)</f>
        <v>0</v>
      </c>
    </row>
    <row r="82" spans="1:12" ht="15">
      <c r="A82" s="83"/>
      <c r="B82" s="75"/>
      <c r="C82" s="35"/>
      <c r="D82" s="35"/>
      <c r="E82" s="35"/>
      <c r="F82" s="35"/>
      <c r="G82" s="35"/>
      <c r="H82" s="35"/>
      <c r="I82" s="35"/>
      <c r="J82" s="77"/>
      <c r="K82" s="77"/>
      <c r="L82" s="40"/>
    </row>
    <row r="83" spans="1:12" ht="15.75" thickBot="1">
      <c r="A83" s="83"/>
      <c r="B83" s="75"/>
      <c r="C83" s="35"/>
      <c r="D83" s="35"/>
      <c r="E83" s="35"/>
      <c r="F83" s="35"/>
      <c r="G83" s="35"/>
      <c r="H83" s="35"/>
      <c r="I83" s="35"/>
      <c r="J83" s="77"/>
      <c r="K83" s="77"/>
      <c r="L83" s="40"/>
    </row>
    <row r="84" spans="1:12" ht="15.75" thickTop="1">
      <c r="A84" s="83"/>
      <c r="B84" s="75"/>
      <c r="C84" s="199" t="s">
        <v>56</v>
      </c>
      <c r="D84" s="200"/>
      <c r="E84" s="200"/>
      <c r="F84" s="200"/>
      <c r="G84" s="200"/>
      <c r="H84" s="200"/>
      <c r="I84" s="201"/>
      <c r="J84" s="77"/>
      <c r="K84" s="77"/>
      <c r="L84" s="113">
        <f>L36+L48+L57+L65+L72+L81</f>
        <v>0</v>
      </c>
    </row>
    <row r="85" spans="1:12" ht="15">
      <c r="A85" s="83"/>
      <c r="B85" s="75"/>
      <c r="C85" s="75"/>
      <c r="D85" s="75"/>
      <c r="E85" s="75"/>
      <c r="F85" s="75"/>
      <c r="G85" s="76"/>
      <c r="H85" s="75"/>
      <c r="I85" s="75"/>
      <c r="J85" s="77"/>
      <c r="K85" s="77"/>
      <c r="L85" s="77"/>
    </row>
    <row r="86" spans="1:12" ht="15">
      <c r="A86" s="83"/>
      <c r="B86" s="115"/>
      <c r="C86" s="115"/>
      <c r="D86" s="115"/>
      <c r="E86" s="115"/>
      <c r="F86" s="115"/>
      <c r="G86" s="115"/>
      <c r="H86" s="116" t="s">
        <v>57</v>
      </c>
      <c r="I86" s="152"/>
      <c r="J86" s="77"/>
      <c r="K86" s="117" t="s">
        <v>58</v>
      </c>
      <c r="L86" s="113">
        <f>(L57+L48)*I86</f>
        <v>0</v>
      </c>
    </row>
    <row r="87" spans="1:12" ht="15">
      <c r="A87" s="83"/>
      <c r="B87" s="83"/>
      <c r="C87" s="119"/>
      <c r="D87" s="120"/>
      <c r="E87" s="120"/>
      <c r="F87" s="120"/>
      <c r="G87" s="121"/>
      <c r="H87" s="75"/>
      <c r="I87" s="77"/>
      <c r="J87" s="77"/>
      <c r="K87" s="122"/>
      <c r="L87" s="110"/>
    </row>
    <row r="88" spans="1:12" ht="15">
      <c r="A88" s="83"/>
      <c r="B88" s="83"/>
      <c r="C88" s="119"/>
      <c r="D88" s="123"/>
      <c r="E88" s="120"/>
      <c r="F88" s="120"/>
      <c r="G88" s="121"/>
      <c r="H88" s="75"/>
      <c r="I88" s="77"/>
      <c r="J88" s="77"/>
      <c r="K88" s="124"/>
      <c r="L88" s="40"/>
    </row>
    <row r="89" spans="1:12" ht="15">
      <c r="A89" s="125"/>
      <c r="B89" s="83"/>
      <c r="C89" s="83"/>
      <c r="D89" s="83"/>
      <c r="E89" s="83"/>
      <c r="F89" s="83"/>
      <c r="G89" s="83"/>
      <c r="H89" s="262" t="s">
        <v>82</v>
      </c>
      <c r="I89" s="244"/>
      <c r="J89" s="244"/>
      <c r="K89" s="245"/>
      <c r="L89" s="111">
        <f>L84+L86</f>
        <v>0</v>
      </c>
    </row>
    <row r="90" spans="1:12" ht="15">
      <c r="A90" s="83"/>
      <c r="B90" s="83"/>
      <c r="C90" s="83"/>
      <c r="D90" s="83"/>
      <c r="E90" s="83"/>
      <c r="F90" s="83"/>
      <c r="G90" s="83"/>
      <c r="H90" s="75"/>
      <c r="I90" s="83"/>
      <c r="J90" s="73"/>
      <c r="K90" s="73"/>
      <c r="L90" s="77"/>
    </row>
    <row r="91" spans="1:12" ht="15">
      <c r="A91" s="197" t="s">
        <v>90</v>
      </c>
      <c r="B91" s="197"/>
      <c r="C91" s="197"/>
      <c r="D91" s="197"/>
      <c r="E91" s="197"/>
      <c r="F91" s="197"/>
      <c r="G91" s="197"/>
      <c r="H91" s="197"/>
      <c r="I91" s="197"/>
      <c r="J91" s="197"/>
      <c r="K91" s="197"/>
      <c r="L91" s="197"/>
    </row>
    <row r="92" spans="1:12" ht="15">
      <c r="A92" s="235"/>
      <c r="B92" s="236"/>
      <c r="C92" s="236"/>
      <c r="D92" s="236"/>
      <c r="E92" s="236"/>
      <c r="F92" s="236"/>
      <c r="G92" s="236"/>
      <c r="H92" s="236"/>
      <c r="I92" s="236"/>
      <c r="J92" s="236"/>
      <c r="K92" s="236"/>
      <c r="L92" s="236"/>
    </row>
    <row r="93" spans="1:12" ht="14.25" customHeight="1">
      <c r="A93" s="258" t="s">
        <v>113</v>
      </c>
      <c r="B93" s="258"/>
      <c r="C93" s="258"/>
      <c r="D93" s="258"/>
      <c r="E93" s="258"/>
      <c r="F93" s="258"/>
      <c r="G93" s="258"/>
      <c r="H93" s="258"/>
      <c r="I93" s="258"/>
      <c r="J93" s="258"/>
      <c r="K93" s="258"/>
      <c r="L93" s="258"/>
    </row>
    <row r="94" spans="1:12" ht="27" customHeight="1">
      <c r="A94" s="230" t="s">
        <v>107</v>
      </c>
      <c r="B94" s="230"/>
      <c r="C94" s="230"/>
      <c r="D94" s="230"/>
      <c r="E94" s="230"/>
      <c r="F94" s="230"/>
      <c r="G94" s="230"/>
      <c r="H94" s="230"/>
      <c r="I94" s="230"/>
      <c r="J94" s="230"/>
      <c r="K94" s="230"/>
      <c r="L94" s="230"/>
    </row>
    <row r="95" spans="1:12" ht="15">
      <c r="A95" s="21"/>
      <c r="B95" s="21"/>
      <c r="C95" s="21"/>
      <c r="D95" s="21"/>
      <c r="E95" s="21"/>
      <c r="F95" s="21"/>
      <c r="G95" s="21"/>
      <c r="H95" s="21"/>
      <c r="I95" s="21"/>
      <c r="J95" s="21"/>
      <c r="K95" s="21"/>
      <c r="L95" s="21"/>
    </row>
    <row r="96" spans="1:12" ht="27.75" customHeight="1">
      <c r="A96" s="230" t="s">
        <v>108</v>
      </c>
      <c r="B96" s="230"/>
      <c r="C96" s="230"/>
      <c r="D96" s="230"/>
      <c r="E96" s="230"/>
      <c r="F96" s="230"/>
      <c r="G96" s="230"/>
      <c r="H96" s="230"/>
      <c r="I96" s="230"/>
      <c r="J96" s="230"/>
      <c r="K96" s="230"/>
      <c r="L96" s="230"/>
    </row>
    <row r="97" spans="1:12" ht="15">
      <c r="A97" s="51"/>
      <c r="B97" s="52"/>
      <c r="C97" s="41"/>
      <c r="D97" s="42"/>
      <c r="E97" s="43"/>
      <c r="F97" s="43"/>
      <c r="G97" s="44"/>
      <c r="H97" s="52"/>
      <c r="I97" s="53"/>
      <c r="J97" s="53"/>
      <c r="K97" s="45"/>
      <c r="L97" s="51"/>
    </row>
  </sheetData>
  <sheetProtection/>
  <mergeCells count="75">
    <mergeCell ref="A1:L1"/>
    <mergeCell ref="A2:L2"/>
    <mergeCell ref="B4:C4"/>
    <mergeCell ref="D4:F4"/>
    <mergeCell ref="B5:C5"/>
    <mergeCell ref="D5:F5"/>
    <mergeCell ref="A7:L7"/>
    <mergeCell ref="B10:C10"/>
    <mergeCell ref="E10:F10"/>
    <mergeCell ref="E12:F12"/>
    <mergeCell ref="B13:C13"/>
    <mergeCell ref="E13:F13"/>
    <mergeCell ref="H13:I13"/>
    <mergeCell ref="B15:C15"/>
    <mergeCell ref="D15:I15"/>
    <mergeCell ref="B16:C16"/>
    <mergeCell ref="D16:I16"/>
    <mergeCell ref="B17:C17"/>
    <mergeCell ref="B18:C18"/>
    <mergeCell ref="D18:I19"/>
    <mergeCell ref="B20:C20"/>
    <mergeCell ref="F20:I20"/>
    <mergeCell ref="A24:L24"/>
    <mergeCell ref="C31:I31"/>
    <mergeCell ref="C32:I32"/>
    <mergeCell ref="C33:I33"/>
    <mergeCell ref="C34:I34"/>
    <mergeCell ref="C35:I35"/>
    <mergeCell ref="C36:I36"/>
    <mergeCell ref="C41:D41"/>
    <mergeCell ref="C42:D42"/>
    <mergeCell ref="E42:I42"/>
    <mergeCell ref="C43:D43"/>
    <mergeCell ref="E43:I43"/>
    <mergeCell ref="C44:D44"/>
    <mergeCell ref="E44:I44"/>
    <mergeCell ref="C45:D45"/>
    <mergeCell ref="E45:I45"/>
    <mergeCell ref="C46:D46"/>
    <mergeCell ref="E46:I46"/>
    <mergeCell ref="C47:D47"/>
    <mergeCell ref="E47:I47"/>
    <mergeCell ref="C48:I48"/>
    <mergeCell ref="C52:D52"/>
    <mergeCell ref="C53:D53"/>
    <mergeCell ref="E53:I53"/>
    <mergeCell ref="C54:D54"/>
    <mergeCell ref="E54:I54"/>
    <mergeCell ref="C55:D55"/>
    <mergeCell ref="E55:I55"/>
    <mergeCell ref="C56:D56"/>
    <mergeCell ref="E56:I56"/>
    <mergeCell ref="C57:I57"/>
    <mergeCell ref="C61:I61"/>
    <mergeCell ref="C62:I62"/>
    <mergeCell ref="C63:I63"/>
    <mergeCell ref="C64:I64"/>
    <mergeCell ref="C65:I65"/>
    <mergeCell ref="C69:I69"/>
    <mergeCell ref="C70:I70"/>
    <mergeCell ref="C71:I71"/>
    <mergeCell ref="C72:I72"/>
    <mergeCell ref="C76:I76"/>
    <mergeCell ref="C77:I77"/>
    <mergeCell ref="C78:I78"/>
    <mergeCell ref="C79:I79"/>
    <mergeCell ref="C80:I80"/>
    <mergeCell ref="C81:I81"/>
    <mergeCell ref="C84:I84"/>
    <mergeCell ref="H89:K89"/>
    <mergeCell ref="A91:L91"/>
    <mergeCell ref="A93:L93"/>
    <mergeCell ref="A94:L94"/>
    <mergeCell ref="A96:L96"/>
    <mergeCell ref="A92:L92"/>
  </mergeCells>
  <printOptions/>
  <pageMargins left="0.7" right="0.7" top="0.75" bottom="0.75" header="0.3" footer="0.3"/>
  <pageSetup fitToHeight="1" fitToWidth="1" horizontalDpi="600" verticalDpi="600" orientation="portrait" paperSize="9" scale="4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82"/>
  <sheetViews>
    <sheetView zoomScalePageLayoutView="0" workbookViewId="0" topLeftCell="A1">
      <selection activeCell="O4" sqref="O4"/>
    </sheetView>
  </sheetViews>
  <sheetFormatPr defaultColWidth="11.421875" defaultRowHeight="15"/>
  <cols>
    <col min="1" max="1" width="14.421875" style="0" customWidth="1"/>
    <col min="2" max="2" width="11.8515625" style="0" customWidth="1"/>
    <col min="11" max="11" width="12.28125" style="0" customWidth="1"/>
    <col min="12" max="12" width="14.421875" style="0" customWidth="1"/>
  </cols>
  <sheetData>
    <row r="1" spans="1:12" ht="21">
      <c r="A1" s="185" t="s">
        <v>114</v>
      </c>
      <c r="B1" s="185"/>
      <c r="C1" s="185"/>
      <c r="D1" s="185"/>
      <c r="E1" s="185"/>
      <c r="F1" s="185"/>
      <c r="G1" s="185"/>
      <c r="H1" s="185"/>
      <c r="I1" s="185"/>
      <c r="J1" s="185"/>
      <c r="K1" s="185"/>
      <c r="L1" s="185"/>
    </row>
    <row r="2" spans="1:12" ht="21">
      <c r="A2" s="185" t="s">
        <v>89</v>
      </c>
      <c r="B2" s="185"/>
      <c r="C2" s="185"/>
      <c r="D2" s="185"/>
      <c r="E2" s="185"/>
      <c r="F2" s="185"/>
      <c r="G2" s="185"/>
      <c r="H2" s="185"/>
      <c r="I2" s="185"/>
      <c r="J2" s="185"/>
      <c r="K2" s="185"/>
      <c r="L2" s="185"/>
    </row>
    <row r="4" spans="2:11" ht="30" customHeight="1">
      <c r="B4" s="186" t="s">
        <v>29</v>
      </c>
      <c r="C4" s="186"/>
      <c r="D4" s="216"/>
      <c r="E4" s="216"/>
      <c r="F4" s="216"/>
      <c r="I4" s="66" t="s">
        <v>28</v>
      </c>
      <c r="J4" s="161"/>
      <c r="K4" t="s">
        <v>33</v>
      </c>
    </row>
    <row r="5" spans="2:11" ht="15">
      <c r="B5" s="186" t="s">
        <v>63</v>
      </c>
      <c r="C5" s="186"/>
      <c r="D5" s="225"/>
      <c r="E5" s="225"/>
      <c r="F5" s="225"/>
      <c r="G5" s="65"/>
      <c r="H5" s="65"/>
      <c r="I5" s="65"/>
      <c r="J5" s="65"/>
      <c r="K5" s="65"/>
    </row>
    <row r="6" spans="3:11" ht="15">
      <c r="C6" s="65"/>
      <c r="D6" s="65"/>
      <c r="E6" s="65"/>
      <c r="F6" s="65"/>
      <c r="G6" s="65"/>
      <c r="H6" s="65"/>
      <c r="I6" s="65"/>
      <c r="J6" s="65"/>
      <c r="K6" s="65"/>
    </row>
    <row r="7" spans="1:12" ht="15">
      <c r="A7" s="197" t="s">
        <v>0</v>
      </c>
      <c r="B7" s="197"/>
      <c r="C7" s="197"/>
      <c r="D7" s="197"/>
      <c r="E7" s="197"/>
      <c r="F7" s="197"/>
      <c r="G7" s="197"/>
      <c r="H7" s="197"/>
      <c r="I7" s="197"/>
      <c r="J7" s="197"/>
      <c r="K7" s="197"/>
      <c r="L7" s="197"/>
    </row>
    <row r="9" spans="2:8" ht="15">
      <c r="B9" s="1" t="s">
        <v>1</v>
      </c>
      <c r="C9" s="1"/>
      <c r="E9" s="1" t="s">
        <v>2</v>
      </c>
      <c r="F9" s="2"/>
      <c r="G9" s="2"/>
      <c r="H9" s="3" t="s">
        <v>3</v>
      </c>
    </row>
    <row r="10" spans="2:8" ht="15">
      <c r="B10" s="212">
        <f>'Fiche part 1'!B10:C10</f>
        <v>0</v>
      </c>
      <c r="C10" s="213"/>
      <c r="E10" s="212">
        <f>'Fiche part 1'!E10:F10</f>
        <v>0</v>
      </c>
      <c r="F10" s="213"/>
      <c r="G10" s="4"/>
      <c r="H10" s="146">
        <f>'Fiche part 1'!H10</f>
        <v>0</v>
      </c>
    </row>
    <row r="12" spans="2:9" ht="34.5" customHeight="1">
      <c r="B12" s="214" t="s">
        <v>86</v>
      </c>
      <c r="C12" s="214"/>
      <c r="D12" s="212">
        <f>'Fiche part 1'!D15:I15</f>
        <v>0</v>
      </c>
      <c r="E12" s="219"/>
      <c r="F12" s="219"/>
      <c r="G12" s="219"/>
      <c r="H12" s="219"/>
      <c r="I12" s="213"/>
    </row>
    <row r="14" spans="1:12" ht="15">
      <c r="A14" s="197" t="s">
        <v>72</v>
      </c>
      <c r="B14" s="197"/>
      <c r="C14" s="197"/>
      <c r="D14" s="197"/>
      <c r="E14" s="197"/>
      <c r="F14" s="197"/>
      <c r="G14" s="197"/>
      <c r="H14" s="197"/>
      <c r="I14" s="197"/>
      <c r="J14" s="197"/>
      <c r="K14" s="197"/>
      <c r="L14" s="197"/>
    </row>
    <row r="16" spans="2:10" ht="36.75" customHeight="1">
      <c r="B16" s="214" t="s">
        <v>78</v>
      </c>
      <c r="C16" s="215"/>
      <c r="D16" s="231"/>
      <c r="E16" s="231"/>
      <c r="F16" s="231"/>
      <c r="G16" s="231"/>
      <c r="H16" s="231"/>
      <c r="I16" s="231"/>
      <c r="J16" s="232"/>
    </row>
    <row r="17" spans="2:10" ht="15">
      <c r="B17" s="233" t="s">
        <v>7</v>
      </c>
      <c r="C17" s="233"/>
      <c r="D17" s="54"/>
      <c r="E17" s="6"/>
      <c r="F17" s="6"/>
      <c r="G17" s="6"/>
      <c r="H17" s="6"/>
      <c r="I17" s="6"/>
      <c r="J17" s="13"/>
    </row>
    <row r="18" spans="2:10" ht="15">
      <c r="B18" s="233" t="s">
        <v>8</v>
      </c>
      <c r="C18" s="234"/>
      <c r="D18" s="228"/>
      <c r="E18" s="228"/>
      <c r="F18" s="228"/>
      <c r="G18" s="228"/>
      <c r="H18" s="228"/>
      <c r="I18" s="228"/>
      <c r="J18" s="13"/>
    </row>
    <row r="19" spans="2:10" ht="15">
      <c r="B19" s="233" t="s">
        <v>9</v>
      </c>
      <c r="C19" s="233"/>
      <c r="D19" s="228"/>
      <c r="E19" s="228"/>
      <c r="F19" s="228"/>
      <c r="G19" s="228"/>
      <c r="H19" s="228"/>
      <c r="I19" s="228"/>
      <c r="J19" s="13"/>
    </row>
    <row r="20" spans="2:10" ht="15">
      <c r="B20" s="233" t="s">
        <v>10</v>
      </c>
      <c r="C20" s="233"/>
      <c r="D20" s="54"/>
      <c r="E20" s="9" t="s">
        <v>11</v>
      </c>
      <c r="F20" s="228"/>
      <c r="G20" s="228"/>
      <c r="H20" s="228"/>
      <c r="I20" s="228"/>
      <c r="J20" s="14"/>
    </row>
    <row r="21" spans="2:10" ht="15">
      <c r="B21" s="10"/>
      <c r="C21" s="10"/>
      <c r="D21" s="8"/>
      <c r="E21" s="11" t="s">
        <v>12</v>
      </c>
      <c r="F21" s="55"/>
      <c r="G21" s="12"/>
      <c r="H21" s="56"/>
      <c r="I21" s="57"/>
      <c r="J21" s="15"/>
    </row>
    <row r="23" spans="1:4" ht="15">
      <c r="A23" s="67" t="s">
        <v>13</v>
      </c>
      <c r="B23" s="67"/>
      <c r="C23" s="67"/>
      <c r="D23" s="67"/>
    </row>
    <row r="25" spans="2:12" ht="15">
      <c r="B25" s="19" t="s">
        <v>1</v>
      </c>
      <c r="C25" s="19"/>
      <c r="E25" s="19"/>
      <c r="F25" s="19" t="s">
        <v>2</v>
      </c>
      <c r="G25" s="13"/>
      <c r="H25" s="13"/>
      <c r="I25" s="13"/>
      <c r="J25" s="3" t="s">
        <v>79</v>
      </c>
      <c r="K25" s="3"/>
      <c r="L25" s="20"/>
    </row>
    <row r="26" spans="2:12" ht="15">
      <c r="B26" s="218"/>
      <c r="C26" s="218"/>
      <c r="D26" s="59"/>
      <c r="F26" s="170"/>
      <c r="G26" s="170"/>
      <c r="H26" s="169"/>
      <c r="I26" s="16"/>
      <c r="J26" s="218"/>
      <c r="K26" s="218"/>
      <c r="L26" s="17"/>
    </row>
    <row r="27" spans="2:11" ht="15">
      <c r="B27" s="6" t="s">
        <v>4</v>
      </c>
      <c r="C27" s="6"/>
      <c r="D27" s="6"/>
      <c r="E27" s="217" t="s">
        <v>14</v>
      </c>
      <c r="F27" s="217"/>
      <c r="G27" s="18"/>
      <c r="H27" s="19" t="s">
        <v>6</v>
      </c>
      <c r="I27" s="18"/>
      <c r="J27" s="18"/>
      <c r="K27" s="13"/>
    </row>
    <row r="28" spans="2:11" ht="15" customHeight="1">
      <c r="B28" s="218"/>
      <c r="C28" s="218"/>
      <c r="D28" s="8"/>
      <c r="E28" s="218"/>
      <c r="F28" s="218"/>
      <c r="G28" s="5"/>
      <c r="H28" s="242"/>
      <c r="I28" s="242"/>
      <c r="J28" s="242"/>
      <c r="K28" s="58"/>
    </row>
    <row r="30" spans="1:12" ht="15">
      <c r="A30" s="197" t="s">
        <v>30</v>
      </c>
      <c r="B30" s="197"/>
      <c r="C30" s="197"/>
      <c r="D30" s="197"/>
      <c r="E30" s="197"/>
      <c r="F30" s="197"/>
      <c r="G30" s="197"/>
      <c r="H30" s="197"/>
      <c r="I30" s="197"/>
      <c r="J30" s="197"/>
      <c r="K30" s="197"/>
      <c r="L30" s="197"/>
    </row>
    <row r="32" spans="2:12" ht="15">
      <c r="B32" s="209" t="s">
        <v>15</v>
      </c>
      <c r="C32" s="209"/>
      <c r="D32" s="209"/>
      <c r="E32" s="209"/>
      <c r="F32" s="209"/>
      <c r="G32" s="209"/>
      <c r="H32" s="209"/>
      <c r="I32" s="22"/>
      <c r="J32" s="24"/>
      <c r="K32" s="24"/>
      <c r="L32" s="24"/>
    </row>
    <row r="33" spans="2:12" ht="15">
      <c r="B33" s="22"/>
      <c r="C33" s="226" t="s">
        <v>16</v>
      </c>
      <c r="D33" s="227"/>
      <c r="E33" s="25" t="s">
        <v>17</v>
      </c>
      <c r="F33" s="22"/>
      <c r="G33" s="23"/>
      <c r="H33" s="22"/>
      <c r="I33" s="22"/>
      <c r="J33" s="26" t="s">
        <v>18</v>
      </c>
      <c r="K33" s="27" t="s">
        <v>19</v>
      </c>
      <c r="L33" s="28" t="s">
        <v>20</v>
      </c>
    </row>
    <row r="34" spans="2:12" ht="15">
      <c r="B34" s="22"/>
      <c r="C34" s="223"/>
      <c r="D34" s="224"/>
      <c r="E34" s="237"/>
      <c r="F34" s="238"/>
      <c r="G34" s="238"/>
      <c r="H34" s="238"/>
      <c r="I34" s="239"/>
      <c r="J34" s="60"/>
      <c r="K34" s="61"/>
      <c r="L34" s="29">
        <f>J34*K34</f>
        <v>0</v>
      </c>
    </row>
    <row r="35" spans="2:12" ht="15">
      <c r="B35" s="22"/>
      <c r="C35" s="223"/>
      <c r="D35" s="224"/>
      <c r="E35" s="237"/>
      <c r="F35" s="238"/>
      <c r="G35" s="238"/>
      <c r="H35" s="238"/>
      <c r="I35" s="239"/>
      <c r="J35" s="60"/>
      <c r="K35" s="61"/>
      <c r="L35" s="29">
        <f>J35*K35</f>
        <v>0</v>
      </c>
    </row>
    <row r="36" spans="2:12" ht="15">
      <c r="B36" s="22"/>
      <c r="C36" s="223"/>
      <c r="D36" s="224"/>
      <c r="E36" s="237"/>
      <c r="F36" s="238"/>
      <c r="G36" s="238"/>
      <c r="H36" s="238"/>
      <c r="I36" s="239"/>
      <c r="J36" s="60"/>
      <c r="K36" s="61"/>
      <c r="L36" s="29">
        <f>J36*K36</f>
        <v>0</v>
      </c>
    </row>
    <row r="37" spans="2:12" ht="15.75" thickBot="1">
      <c r="B37" s="22"/>
      <c r="C37" s="223"/>
      <c r="D37" s="224"/>
      <c r="E37" s="237"/>
      <c r="F37" s="238"/>
      <c r="G37" s="238"/>
      <c r="H37" s="238"/>
      <c r="I37" s="239"/>
      <c r="J37" s="60"/>
      <c r="K37" s="61"/>
      <c r="L37" s="29">
        <f>J37*K37</f>
        <v>0</v>
      </c>
    </row>
    <row r="38" spans="2:12" ht="15.75" thickTop="1">
      <c r="B38" s="22"/>
      <c r="C38" s="220" t="s">
        <v>21</v>
      </c>
      <c r="D38" s="221"/>
      <c r="E38" s="221"/>
      <c r="F38" s="221"/>
      <c r="G38" s="221"/>
      <c r="H38" s="221"/>
      <c r="I38" s="222"/>
      <c r="J38" s="30"/>
      <c r="K38" s="31">
        <f>SUM(K34:K37)</f>
        <v>0</v>
      </c>
      <c r="L38" s="32">
        <f>ROUND(SUM(L34:L37),0)</f>
        <v>0</v>
      </c>
    </row>
    <row r="40" spans="2:12" ht="15">
      <c r="B40" s="209" t="s">
        <v>93</v>
      </c>
      <c r="C40" s="209"/>
      <c r="D40" s="209"/>
      <c r="E40" s="209"/>
      <c r="F40" s="209"/>
      <c r="G40" s="209"/>
      <c r="H40" s="209"/>
      <c r="J40" s="2"/>
      <c r="K40" s="2"/>
      <c r="L40" s="33" t="s">
        <v>22</v>
      </c>
    </row>
    <row r="41" spans="2:12" ht="15">
      <c r="B41" s="22"/>
      <c r="C41" s="25" t="s">
        <v>23</v>
      </c>
      <c r="D41" s="22"/>
      <c r="E41" s="22"/>
      <c r="F41" s="22"/>
      <c r="G41" s="23"/>
      <c r="H41" s="22"/>
      <c r="L41" s="34" t="s">
        <v>24</v>
      </c>
    </row>
    <row r="42" spans="2:12" ht="15">
      <c r="B42" s="22"/>
      <c r="C42" s="194"/>
      <c r="D42" s="195"/>
      <c r="E42" s="195"/>
      <c r="F42" s="195"/>
      <c r="G42" s="195"/>
      <c r="H42" s="195"/>
      <c r="I42" s="196"/>
      <c r="L42" s="62"/>
    </row>
    <row r="43" spans="2:12" ht="15">
      <c r="B43" s="22"/>
      <c r="C43" s="194"/>
      <c r="D43" s="195"/>
      <c r="E43" s="195"/>
      <c r="F43" s="195"/>
      <c r="G43" s="195"/>
      <c r="H43" s="195"/>
      <c r="I43" s="196"/>
      <c r="L43" s="62"/>
    </row>
    <row r="44" spans="2:12" ht="15">
      <c r="B44" s="22"/>
      <c r="C44" s="194"/>
      <c r="D44" s="195"/>
      <c r="E44" s="195"/>
      <c r="F44" s="195"/>
      <c r="G44" s="195"/>
      <c r="H44" s="195"/>
      <c r="I44" s="196"/>
      <c r="L44" s="62"/>
    </row>
    <row r="45" spans="2:12" ht="15.75" thickBot="1">
      <c r="B45" s="22"/>
      <c r="C45" s="194"/>
      <c r="D45" s="195"/>
      <c r="E45" s="195"/>
      <c r="F45" s="195"/>
      <c r="G45" s="195"/>
      <c r="H45" s="195"/>
      <c r="I45" s="196"/>
      <c r="L45" s="62"/>
    </row>
    <row r="46" spans="2:12" ht="15.75" thickTop="1">
      <c r="B46" s="22"/>
      <c r="C46" s="220" t="s">
        <v>21</v>
      </c>
      <c r="D46" s="221"/>
      <c r="E46" s="221"/>
      <c r="F46" s="221"/>
      <c r="G46" s="221"/>
      <c r="H46" s="221"/>
      <c r="I46" s="222"/>
      <c r="J46" s="35"/>
      <c r="K46" s="24"/>
      <c r="L46" s="32">
        <f>ROUND(SUM(L42:L45),0)</f>
        <v>0</v>
      </c>
    </row>
    <row r="48" spans="2:12" ht="15">
      <c r="B48" s="209" t="s">
        <v>26</v>
      </c>
      <c r="C48" s="209"/>
      <c r="D48" s="209"/>
      <c r="E48" s="209"/>
      <c r="F48" s="209"/>
      <c r="G48" s="209"/>
      <c r="H48" s="209"/>
      <c r="I48" s="22"/>
      <c r="J48" s="24"/>
      <c r="K48" s="24"/>
      <c r="L48" s="24"/>
    </row>
    <row r="49" spans="2:12" ht="15">
      <c r="B49" s="22"/>
      <c r="C49" s="25" t="s">
        <v>23</v>
      </c>
      <c r="D49" s="22"/>
      <c r="E49" s="22"/>
      <c r="F49" s="22"/>
      <c r="G49" s="23"/>
      <c r="H49" s="22"/>
      <c r="I49" s="22"/>
      <c r="J49" s="24"/>
      <c r="K49" s="24"/>
      <c r="L49" s="36" t="s">
        <v>20</v>
      </c>
    </row>
    <row r="50" spans="2:12" ht="15">
      <c r="B50" s="22"/>
      <c r="C50" s="194"/>
      <c r="D50" s="195"/>
      <c r="E50" s="195"/>
      <c r="F50" s="195"/>
      <c r="G50" s="195"/>
      <c r="H50" s="195"/>
      <c r="I50" s="196"/>
      <c r="J50" s="24"/>
      <c r="K50" s="24"/>
      <c r="L50" s="62"/>
    </row>
    <row r="51" spans="2:12" ht="15">
      <c r="B51" s="22"/>
      <c r="C51" s="194"/>
      <c r="D51" s="195"/>
      <c r="E51" s="195"/>
      <c r="F51" s="195"/>
      <c r="G51" s="195"/>
      <c r="H51" s="195"/>
      <c r="I51" s="196"/>
      <c r="J51" s="24"/>
      <c r="K51" s="24"/>
      <c r="L51" s="62"/>
    </row>
    <row r="52" spans="2:12" ht="15">
      <c r="B52" s="22"/>
      <c r="C52" s="194"/>
      <c r="D52" s="195"/>
      <c r="E52" s="195"/>
      <c r="F52" s="195"/>
      <c r="G52" s="195"/>
      <c r="H52" s="195"/>
      <c r="I52" s="196"/>
      <c r="J52" s="24"/>
      <c r="K52" s="24"/>
      <c r="L52" s="62"/>
    </row>
    <row r="53" spans="2:12" ht="15.75" thickBot="1">
      <c r="B53" s="22"/>
      <c r="C53" s="194"/>
      <c r="D53" s="195"/>
      <c r="E53" s="195"/>
      <c r="F53" s="195"/>
      <c r="G53" s="195"/>
      <c r="H53" s="195"/>
      <c r="I53" s="196"/>
      <c r="J53" s="24"/>
      <c r="K53" s="24"/>
      <c r="L53" s="62"/>
    </row>
    <row r="54" spans="2:12" ht="15.75" thickTop="1">
      <c r="B54" s="22"/>
      <c r="C54" s="37" t="s">
        <v>21</v>
      </c>
      <c r="D54" s="38"/>
      <c r="E54" s="38"/>
      <c r="F54" s="38"/>
      <c r="G54" s="38"/>
      <c r="H54" s="38"/>
      <c r="I54" s="39"/>
      <c r="J54" s="24"/>
      <c r="K54" s="24"/>
      <c r="L54" s="32">
        <f>ROUND(SUM(L50:L53),0)</f>
        <v>0</v>
      </c>
    </row>
    <row r="55" spans="2:12" ht="15">
      <c r="B55" s="22"/>
      <c r="C55" s="35"/>
      <c r="D55" s="35"/>
      <c r="E55" s="35"/>
      <c r="F55" s="35"/>
      <c r="G55" s="35"/>
      <c r="H55" s="35"/>
      <c r="I55" s="35"/>
      <c r="J55" s="24"/>
      <c r="K55" s="24"/>
      <c r="L55" s="40"/>
    </row>
    <row r="56" spans="2:12" ht="15">
      <c r="B56" s="21" t="s">
        <v>25</v>
      </c>
      <c r="C56" s="22"/>
      <c r="D56" s="22"/>
      <c r="E56" s="22"/>
      <c r="F56" s="22"/>
      <c r="G56" s="23"/>
      <c r="H56" s="22"/>
      <c r="I56" s="22"/>
      <c r="J56" s="24"/>
      <c r="K56" s="24"/>
      <c r="L56" s="24"/>
    </row>
    <row r="57" spans="2:12" ht="15">
      <c r="B57" s="22"/>
      <c r="C57" s="25" t="s">
        <v>23</v>
      </c>
      <c r="D57" s="22"/>
      <c r="E57" s="22"/>
      <c r="F57" s="22"/>
      <c r="G57" s="23"/>
      <c r="H57" s="22"/>
      <c r="I57" s="22"/>
      <c r="J57" s="64" t="s">
        <v>27</v>
      </c>
      <c r="K57" s="24"/>
      <c r="L57" s="36" t="s">
        <v>20</v>
      </c>
    </row>
    <row r="58" spans="2:12" ht="15">
      <c r="B58" s="22"/>
      <c r="C58" s="194"/>
      <c r="D58" s="195"/>
      <c r="E58" s="195"/>
      <c r="F58" s="195"/>
      <c r="G58" s="195"/>
      <c r="H58" s="195"/>
      <c r="I58" s="196"/>
      <c r="J58" s="163"/>
      <c r="K58" s="24"/>
      <c r="L58" s="62"/>
    </row>
    <row r="59" spans="2:12" ht="15">
      <c r="B59" s="22"/>
      <c r="C59" s="194"/>
      <c r="D59" s="195"/>
      <c r="E59" s="195"/>
      <c r="F59" s="195"/>
      <c r="G59" s="195"/>
      <c r="H59" s="195"/>
      <c r="I59" s="196"/>
      <c r="J59" s="163"/>
      <c r="K59" s="24"/>
      <c r="L59" s="62"/>
    </row>
    <row r="60" spans="2:12" ht="15">
      <c r="B60" s="22"/>
      <c r="C60" s="194"/>
      <c r="D60" s="195"/>
      <c r="E60" s="195"/>
      <c r="F60" s="195"/>
      <c r="G60" s="195"/>
      <c r="H60" s="195"/>
      <c r="I60" s="196"/>
      <c r="J60" s="163"/>
      <c r="K60" s="24"/>
      <c r="L60" s="62"/>
    </row>
    <row r="61" spans="2:12" ht="15.75" thickBot="1">
      <c r="B61" s="22"/>
      <c r="C61" s="194"/>
      <c r="D61" s="195"/>
      <c r="E61" s="195"/>
      <c r="F61" s="195"/>
      <c r="G61" s="195"/>
      <c r="H61" s="195"/>
      <c r="I61" s="196"/>
      <c r="J61" s="163"/>
      <c r="K61" s="24"/>
      <c r="L61" s="63"/>
    </row>
    <row r="62" spans="2:12" ht="15.75" thickTop="1">
      <c r="B62" s="22"/>
      <c r="C62" s="199" t="s">
        <v>21</v>
      </c>
      <c r="D62" s="200"/>
      <c r="E62" s="200"/>
      <c r="F62" s="200"/>
      <c r="G62" s="200"/>
      <c r="H62" s="200"/>
      <c r="I62" s="201"/>
      <c r="J62" s="24"/>
      <c r="K62" s="24"/>
      <c r="L62" s="32">
        <f>ROUND(SUM(L58:L61),0)</f>
        <v>0</v>
      </c>
    </row>
    <row r="63" spans="2:12" ht="15">
      <c r="B63" s="22"/>
      <c r="C63" s="102"/>
      <c r="D63" s="102"/>
      <c r="E63" s="102"/>
      <c r="F63" s="102"/>
      <c r="G63" s="102"/>
      <c r="H63" s="102"/>
      <c r="I63" s="102"/>
      <c r="J63" s="24"/>
      <c r="K63" s="24"/>
      <c r="L63" s="40"/>
    </row>
    <row r="64" spans="2:12" ht="15">
      <c r="B64" s="22"/>
      <c r="C64" s="194" t="s">
        <v>110</v>
      </c>
      <c r="D64" s="195"/>
      <c r="E64" s="195"/>
      <c r="F64" s="195"/>
      <c r="G64" s="195"/>
      <c r="H64" s="240"/>
      <c r="I64" s="241"/>
      <c r="J64" s="178">
        <v>0.08</v>
      </c>
      <c r="K64" s="24"/>
      <c r="L64" s="62">
        <f>(L38+L46+L54+L62)*0.04</f>
        <v>0</v>
      </c>
    </row>
    <row r="65" spans="2:12" ht="15">
      <c r="B65" s="22"/>
      <c r="C65" s="35"/>
      <c r="D65" s="35"/>
      <c r="E65" s="35"/>
      <c r="F65" s="35"/>
      <c r="G65" s="35"/>
      <c r="H65" s="202" t="s">
        <v>102</v>
      </c>
      <c r="I65" s="202"/>
      <c r="J65" s="202"/>
      <c r="K65" s="202"/>
      <c r="L65" s="46">
        <f>L38+L46+L54+L62+L64</f>
        <v>0</v>
      </c>
    </row>
    <row r="66" spans="2:12" ht="15">
      <c r="B66" s="22"/>
      <c r="C66" s="35"/>
      <c r="D66" s="35"/>
      <c r="E66" s="35"/>
      <c r="F66" s="35"/>
      <c r="G66" s="35"/>
      <c r="H66" s="202" t="s">
        <v>88</v>
      </c>
      <c r="I66" s="202"/>
      <c r="J66" s="202"/>
      <c r="K66" s="202"/>
      <c r="L66" s="46">
        <f>I74</f>
        <v>0</v>
      </c>
    </row>
    <row r="67" spans="2:12" ht="15">
      <c r="B67" s="22"/>
      <c r="C67" s="35"/>
      <c r="D67" s="35"/>
      <c r="E67" s="35"/>
      <c r="F67" s="35"/>
      <c r="G67" s="35"/>
      <c r="H67" s="177"/>
      <c r="I67" s="177"/>
      <c r="J67" s="177"/>
      <c r="K67" s="177"/>
      <c r="L67" s="40"/>
    </row>
    <row r="68" spans="2:12" ht="15">
      <c r="B68" s="22"/>
      <c r="C68" s="35"/>
      <c r="D68" s="35"/>
      <c r="E68" s="35"/>
      <c r="F68" s="35"/>
      <c r="G68" s="35"/>
      <c r="H68" s="211"/>
      <c r="I68" s="211"/>
      <c r="J68" s="211"/>
      <c r="K68" s="211"/>
      <c r="L68" s="40"/>
    </row>
    <row r="69" spans="1:12" ht="15">
      <c r="A69" s="197" t="s">
        <v>65</v>
      </c>
      <c r="B69" s="197"/>
      <c r="C69" s="197"/>
      <c r="D69" s="197"/>
      <c r="E69" s="197"/>
      <c r="F69" s="197"/>
      <c r="G69" s="197"/>
      <c r="H69" s="197"/>
      <c r="I69" s="197"/>
      <c r="J69" s="197"/>
      <c r="K69" s="197"/>
      <c r="L69" s="197"/>
    </row>
    <row r="70" spans="2:12" ht="17.25" customHeight="1">
      <c r="B70" s="22"/>
      <c r="C70" s="35"/>
      <c r="D70" s="35"/>
      <c r="E70" s="35"/>
      <c r="F70" s="35"/>
      <c r="G70" s="35"/>
      <c r="H70" s="69"/>
      <c r="I70" s="69"/>
      <c r="J70" s="69"/>
      <c r="K70" s="69"/>
      <c r="L70" s="40"/>
    </row>
    <row r="71" spans="2:12" ht="26.25" customHeight="1">
      <c r="B71" s="22"/>
      <c r="C71" s="198" t="s">
        <v>61</v>
      </c>
      <c r="D71" s="198"/>
      <c r="E71" s="198" t="s">
        <v>62</v>
      </c>
      <c r="F71" s="198"/>
      <c r="G71" s="198"/>
      <c r="H71" s="198"/>
      <c r="I71" s="207" t="s">
        <v>60</v>
      </c>
      <c r="J71" s="208"/>
      <c r="K71" s="143" t="s">
        <v>104</v>
      </c>
      <c r="L71" s="40"/>
    </row>
    <row r="72" spans="2:12" ht="21.75" customHeight="1">
      <c r="B72" s="22"/>
      <c r="C72" s="210"/>
      <c r="D72" s="210"/>
      <c r="E72" s="210"/>
      <c r="F72" s="206"/>
      <c r="G72" s="206"/>
      <c r="H72" s="206"/>
      <c r="I72" s="204"/>
      <c r="J72" s="205"/>
      <c r="K72" s="162"/>
      <c r="L72" s="40"/>
    </row>
    <row r="73" spans="2:12" ht="17.25" customHeight="1">
      <c r="B73" s="22"/>
      <c r="C73" s="206"/>
      <c r="D73" s="206"/>
      <c r="E73" s="206"/>
      <c r="F73" s="206"/>
      <c r="G73" s="206"/>
      <c r="H73" s="206"/>
      <c r="I73" s="204"/>
      <c r="J73" s="205"/>
      <c r="K73" s="162"/>
      <c r="L73" s="40"/>
    </row>
    <row r="74" spans="2:12" ht="17.25" customHeight="1">
      <c r="B74" s="22"/>
      <c r="C74" s="203" t="s">
        <v>21</v>
      </c>
      <c r="D74" s="203"/>
      <c r="E74" s="203"/>
      <c r="F74" s="203"/>
      <c r="G74" s="203"/>
      <c r="H74" s="203"/>
      <c r="I74" s="204">
        <f>SUM(I72:J73)</f>
        <v>0</v>
      </c>
      <c r="J74" s="205"/>
      <c r="K74" s="69"/>
      <c r="L74" s="40"/>
    </row>
    <row r="76" spans="1:12" ht="15">
      <c r="A76" s="197" t="s">
        <v>73</v>
      </c>
      <c r="B76" s="197"/>
      <c r="C76" s="197"/>
      <c r="D76" s="197"/>
      <c r="E76" s="197"/>
      <c r="F76" s="197"/>
      <c r="G76" s="197"/>
      <c r="H76" s="197"/>
      <c r="I76" s="197"/>
      <c r="J76" s="197"/>
      <c r="K76" s="197"/>
      <c r="L76" s="197"/>
    </row>
    <row r="77" spans="1:12" ht="15">
      <c r="A77" s="235"/>
      <c r="B77" s="236"/>
      <c r="C77" s="236"/>
      <c r="D77" s="236"/>
      <c r="E77" s="236"/>
      <c r="F77" s="236"/>
      <c r="G77" s="236"/>
      <c r="H77" s="236"/>
      <c r="I77" s="236"/>
      <c r="J77" s="236"/>
      <c r="K77" s="236"/>
      <c r="L77" s="236"/>
    </row>
    <row r="78" spans="1:13" ht="15" customHeight="1">
      <c r="A78" s="229" t="s">
        <v>112</v>
      </c>
      <c r="B78" s="229"/>
      <c r="C78" s="229"/>
      <c r="D78" s="229"/>
      <c r="E78" s="229"/>
      <c r="F78" s="229"/>
      <c r="G78" s="229"/>
      <c r="H78" s="229"/>
      <c r="I78" s="229"/>
      <c r="J78" s="229"/>
      <c r="K78" s="229"/>
      <c r="L78" s="229"/>
      <c r="M78" s="151"/>
    </row>
    <row r="79" spans="1:13" ht="27.75" customHeight="1">
      <c r="A79" s="230" t="s">
        <v>107</v>
      </c>
      <c r="B79" s="230"/>
      <c r="C79" s="230"/>
      <c r="D79" s="230"/>
      <c r="E79" s="230"/>
      <c r="F79" s="230"/>
      <c r="G79" s="230"/>
      <c r="H79" s="230"/>
      <c r="I79" s="230"/>
      <c r="J79" s="230"/>
      <c r="K79" s="230"/>
      <c r="L79" s="230"/>
      <c r="M79" s="149"/>
    </row>
    <row r="80" spans="1:21" s="47" customFormat="1" ht="18" customHeight="1">
      <c r="A80" s="21"/>
      <c r="B80" s="21"/>
      <c r="C80" s="21"/>
      <c r="D80" s="21"/>
      <c r="E80" s="21"/>
      <c r="F80" s="21"/>
      <c r="G80" s="21"/>
      <c r="H80" s="21"/>
      <c r="I80" s="21"/>
      <c r="J80" s="21"/>
      <c r="K80" s="21"/>
      <c r="L80" s="21"/>
      <c r="M80" s="21"/>
      <c r="N80"/>
      <c r="O80" s="48"/>
      <c r="P80" s="49"/>
      <c r="U80" s="50"/>
    </row>
    <row r="81" spans="1:13" ht="27" customHeight="1">
      <c r="A81" s="230" t="s">
        <v>108</v>
      </c>
      <c r="B81" s="230"/>
      <c r="C81" s="230"/>
      <c r="D81" s="230"/>
      <c r="E81" s="230"/>
      <c r="F81" s="230"/>
      <c r="G81" s="230"/>
      <c r="H81" s="230"/>
      <c r="I81" s="230"/>
      <c r="J81" s="230"/>
      <c r="K81" s="230"/>
      <c r="L81" s="230"/>
      <c r="M81" s="150"/>
    </row>
    <row r="82" spans="1:12" ht="15">
      <c r="A82" s="51"/>
      <c r="B82" s="52"/>
      <c r="C82" s="41"/>
      <c r="D82" s="42"/>
      <c r="E82" s="43"/>
      <c r="F82" s="43"/>
      <c r="G82" s="44"/>
      <c r="H82" s="52"/>
      <c r="I82" s="53"/>
      <c r="J82" s="53"/>
      <c r="K82" s="45"/>
      <c r="L82" s="51"/>
    </row>
  </sheetData>
  <sheetProtection selectLockedCells="1"/>
  <mergeCells count="76">
    <mergeCell ref="C44:I44"/>
    <mergeCell ref="A76:L76"/>
    <mergeCell ref="E35:I35"/>
    <mergeCell ref="C36:D36"/>
    <mergeCell ref="D19:I19"/>
    <mergeCell ref="B20:C20"/>
    <mergeCell ref="C37:D37"/>
    <mergeCell ref="E37:I37"/>
    <mergeCell ref="H28:J28"/>
    <mergeCell ref="B32:H32"/>
    <mergeCell ref="B17:C17"/>
    <mergeCell ref="B19:C19"/>
    <mergeCell ref="J26:K26"/>
    <mergeCell ref="A77:L77"/>
    <mergeCell ref="E34:I34"/>
    <mergeCell ref="C52:I52"/>
    <mergeCell ref="E72:H72"/>
    <mergeCell ref="C61:I61"/>
    <mergeCell ref="E36:I36"/>
    <mergeCell ref="C51:I51"/>
    <mergeCell ref="A78:L78"/>
    <mergeCell ref="A79:L79"/>
    <mergeCell ref="A81:L81"/>
    <mergeCell ref="A1:L1"/>
    <mergeCell ref="A7:L7"/>
    <mergeCell ref="A14:L14"/>
    <mergeCell ref="A30:L30"/>
    <mergeCell ref="C35:D35"/>
    <mergeCell ref="B48:H48"/>
    <mergeCell ref="D16:J16"/>
    <mergeCell ref="C38:I38"/>
    <mergeCell ref="C34:D34"/>
    <mergeCell ref="E28:F28"/>
    <mergeCell ref="A2:L2"/>
    <mergeCell ref="B5:C5"/>
    <mergeCell ref="D5:F5"/>
    <mergeCell ref="C33:D33"/>
    <mergeCell ref="B4:C4"/>
    <mergeCell ref="F20:I20"/>
    <mergeCell ref="B26:C26"/>
    <mergeCell ref="B10:C10"/>
    <mergeCell ref="E10:F10"/>
    <mergeCell ref="B16:C16"/>
    <mergeCell ref="D4:F4"/>
    <mergeCell ref="E27:F27"/>
    <mergeCell ref="B28:C28"/>
    <mergeCell ref="B12:C12"/>
    <mergeCell ref="D12:I12"/>
    <mergeCell ref="B18:C18"/>
    <mergeCell ref="D18:I18"/>
    <mergeCell ref="B40:H40"/>
    <mergeCell ref="C42:I42"/>
    <mergeCell ref="C72:D72"/>
    <mergeCell ref="I72:J72"/>
    <mergeCell ref="C53:I53"/>
    <mergeCell ref="H68:K68"/>
    <mergeCell ref="C58:I58"/>
    <mergeCell ref="C46:I46"/>
    <mergeCell ref="C43:I43"/>
    <mergeCell ref="C64:I64"/>
    <mergeCell ref="C74:H74"/>
    <mergeCell ref="I74:J74"/>
    <mergeCell ref="C73:D73"/>
    <mergeCell ref="E73:H73"/>
    <mergeCell ref="I73:J73"/>
    <mergeCell ref="E71:H71"/>
    <mergeCell ref="I71:J71"/>
    <mergeCell ref="C45:I45"/>
    <mergeCell ref="A69:L69"/>
    <mergeCell ref="C71:D71"/>
    <mergeCell ref="C60:I60"/>
    <mergeCell ref="C59:I59"/>
    <mergeCell ref="C62:I62"/>
    <mergeCell ref="H66:K66"/>
    <mergeCell ref="H65:K65"/>
    <mergeCell ref="C50:I50"/>
  </mergeCells>
  <printOptions/>
  <pageMargins left="0.7" right="0.7" top="0.75" bottom="0.75" header="0.3" footer="0.3"/>
  <pageSetup fitToHeight="0" fitToWidth="1" horizontalDpi="600" verticalDpi="600" orientation="portrait" paperSize="9" scale="62"/>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97"/>
  <sheetViews>
    <sheetView zoomScalePageLayoutView="0" workbookViewId="0" topLeftCell="A1">
      <selection activeCell="P5" sqref="P5"/>
    </sheetView>
  </sheetViews>
  <sheetFormatPr defaultColWidth="11.421875" defaultRowHeight="15"/>
  <cols>
    <col min="12" max="12" width="16.7109375" style="0" customWidth="1"/>
  </cols>
  <sheetData>
    <row r="1" spans="1:12" ht="21">
      <c r="A1" s="185" t="s">
        <v>114</v>
      </c>
      <c r="B1" s="185"/>
      <c r="C1" s="185"/>
      <c r="D1" s="185"/>
      <c r="E1" s="185"/>
      <c r="F1" s="185"/>
      <c r="G1" s="185"/>
      <c r="H1" s="185"/>
      <c r="I1" s="185"/>
      <c r="J1" s="185"/>
      <c r="K1" s="185"/>
      <c r="L1" s="185"/>
    </row>
    <row r="2" spans="1:12" ht="21">
      <c r="A2" s="185" t="s">
        <v>80</v>
      </c>
      <c r="B2" s="185"/>
      <c r="C2" s="185"/>
      <c r="D2" s="185"/>
      <c r="E2" s="185"/>
      <c r="F2" s="185"/>
      <c r="G2" s="185"/>
      <c r="H2" s="185"/>
      <c r="I2" s="185"/>
      <c r="J2" s="185"/>
      <c r="K2" s="185"/>
      <c r="L2" s="185"/>
    </row>
    <row r="4" spans="2:11" ht="39" customHeight="1">
      <c r="B4" s="186" t="s">
        <v>29</v>
      </c>
      <c r="C4" s="186"/>
      <c r="D4" s="212">
        <f>'Fiche aide'!D4:F4</f>
        <v>0</v>
      </c>
      <c r="E4" s="219"/>
      <c r="F4" s="213"/>
      <c r="I4" s="66" t="s">
        <v>28</v>
      </c>
      <c r="J4" s="146">
        <f>'Fiche aide'!J4</f>
        <v>0</v>
      </c>
      <c r="K4" t="s">
        <v>33</v>
      </c>
    </row>
    <row r="5" spans="2:11" ht="15">
      <c r="B5" s="186" t="s">
        <v>40</v>
      </c>
      <c r="C5" s="186"/>
      <c r="D5" s="212">
        <f>'Fiche aide'!D5:F5</f>
        <v>0</v>
      </c>
      <c r="E5" s="219"/>
      <c r="F5" s="213"/>
      <c r="G5" s="68"/>
      <c r="H5" s="68"/>
      <c r="I5" s="68"/>
      <c r="J5" s="68"/>
      <c r="K5" s="68"/>
    </row>
    <row r="6" spans="3:11" ht="15">
      <c r="C6" s="68"/>
      <c r="D6" s="68"/>
      <c r="E6" s="68"/>
      <c r="F6" s="68"/>
      <c r="G6" s="68"/>
      <c r="H6" s="68"/>
      <c r="I6" s="68"/>
      <c r="J6" s="68"/>
      <c r="K6" s="68"/>
    </row>
    <row r="7" spans="1:12" ht="15">
      <c r="A7" s="197" t="s">
        <v>0</v>
      </c>
      <c r="B7" s="197"/>
      <c r="C7" s="197"/>
      <c r="D7" s="197"/>
      <c r="E7" s="197"/>
      <c r="F7" s="197"/>
      <c r="G7" s="197"/>
      <c r="H7" s="197"/>
      <c r="I7" s="197"/>
      <c r="J7" s="197"/>
      <c r="K7" s="197"/>
      <c r="L7" s="197"/>
    </row>
    <row r="9" spans="2:8" ht="15">
      <c r="B9" s="1" t="s">
        <v>1</v>
      </c>
      <c r="C9" s="1"/>
      <c r="E9" s="1" t="s">
        <v>2</v>
      </c>
      <c r="F9" s="2"/>
      <c r="G9" s="2"/>
      <c r="H9" s="3" t="s">
        <v>3</v>
      </c>
    </row>
    <row r="10" spans="2:8" ht="15">
      <c r="B10" s="259"/>
      <c r="C10" s="259"/>
      <c r="E10" s="259"/>
      <c r="F10" s="259"/>
      <c r="G10" s="4"/>
      <c r="H10" s="164"/>
    </row>
    <row r="12" spans="2:11" ht="15">
      <c r="B12" s="5" t="s">
        <v>4</v>
      </c>
      <c r="C12" s="6"/>
      <c r="D12" s="5"/>
      <c r="E12" s="260" t="s">
        <v>5</v>
      </c>
      <c r="F12" s="260"/>
      <c r="G12" s="7"/>
      <c r="H12" s="1" t="s">
        <v>6</v>
      </c>
      <c r="I12" s="7"/>
      <c r="J12" s="7"/>
      <c r="K12" s="2"/>
    </row>
    <row r="13" spans="2:9" ht="15">
      <c r="B13" s="225"/>
      <c r="C13" s="225"/>
      <c r="D13" s="8"/>
      <c r="E13" s="225"/>
      <c r="F13" s="225"/>
      <c r="G13" s="5"/>
      <c r="H13" s="256"/>
      <c r="I13" s="225"/>
    </row>
    <row r="15" spans="2:9" ht="37.5" customHeight="1">
      <c r="B15" s="214" t="s">
        <v>84</v>
      </c>
      <c r="C15" s="214"/>
      <c r="D15" s="257"/>
      <c r="E15" s="257"/>
      <c r="F15" s="257"/>
      <c r="G15" s="257"/>
      <c r="H15" s="257"/>
      <c r="I15" s="257"/>
    </row>
    <row r="16" spans="2:9" ht="27" customHeight="1">
      <c r="B16" s="214" t="s">
        <v>41</v>
      </c>
      <c r="C16" s="214"/>
      <c r="D16" s="257"/>
      <c r="E16" s="257"/>
      <c r="F16" s="257"/>
      <c r="G16" s="257"/>
      <c r="H16" s="257"/>
      <c r="I16" s="257"/>
    </row>
    <row r="17" spans="2:9" ht="15">
      <c r="B17" s="255" t="s">
        <v>7</v>
      </c>
      <c r="C17" s="255"/>
      <c r="D17" s="71"/>
      <c r="E17" s="6"/>
      <c r="F17" s="6"/>
      <c r="G17" s="6"/>
      <c r="H17" s="6"/>
      <c r="I17" s="6"/>
    </row>
    <row r="18" spans="2:9" ht="15">
      <c r="B18" s="233" t="s">
        <v>8</v>
      </c>
      <c r="C18" s="233"/>
      <c r="D18" s="225"/>
      <c r="E18" s="225"/>
      <c r="F18" s="225"/>
      <c r="G18" s="225"/>
      <c r="H18" s="225"/>
      <c r="I18" s="225"/>
    </row>
    <row r="19" spans="2:9" ht="15">
      <c r="B19" s="10"/>
      <c r="C19" s="10"/>
      <c r="D19" s="225"/>
      <c r="E19" s="225"/>
      <c r="F19" s="225"/>
      <c r="G19" s="225"/>
      <c r="H19" s="225"/>
      <c r="I19" s="225"/>
    </row>
    <row r="20" spans="2:9" ht="15">
      <c r="B20" s="233" t="s">
        <v>10</v>
      </c>
      <c r="C20" s="233"/>
      <c r="D20" s="72"/>
      <c r="E20" s="9" t="s">
        <v>11</v>
      </c>
      <c r="F20" s="257"/>
      <c r="G20" s="257"/>
      <c r="H20" s="257"/>
      <c r="I20" s="257"/>
    </row>
    <row r="21" spans="2:7" ht="15">
      <c r="B21" s="10"/>
      <c r="C21" s="10"/>
      <c r="D21" s="8"/>
      <c r="E21" s="11" t="s">
        <v>12</v>
      </c>
      <c r="F21" s="147"/>
      <c r="G21" s="12"/>
    </row>
    <row r="24" spans="1:12" ht="15">
      <c r="A24" s="197" t="s">
        <v>71</v>
      </c>
      <c r="B24" s="197"/>
      <c r="C24" s="197"/>
      <c r="D24" s="197"/>
      <c r="E24" s="197"/>
      <c r="F24" s="197"/>
      <c r="G24" s="197"/>
      <c r="H24" s="197"/>
      <c r="I24" s="197"/>
      <c r="J24" s="197"/>
      <c r="K24" s="197"/>
      <c r="L24" s="197"/>
    </row>
    <row r="26" spans="1:24" s="83" customFormat="1" ht="15" customHeight="1">
      <c r="A26" s="67" t="s">
        <v>43</v>
      </c>
      <c r="B26" s="75"/>
      <c r="C26" s="75"/>
      <c r="D26" s="75"/>
      <c r="E26" s="75"/>
      <c r="F26" s="75"/>
      <c r="G26" s="76"/>
      <c r="H26" s="75"/>
      <c r="I26" s="75"/>
      <c r="J26" s="77"/>
      <c r="K26" s="77"/>
      <c r="L26" s="77"/>
      <c r="M26" s="77"/>
      <c r="N26" s="78"/>
      <c r="O26" s="79"/>
      <c r="P26" s="79"/>
      <c r="Q26" s="80"/>
      <c r="R26" s="81"/>
      <c r="S26" s="82"/>
      <c r="T26" s="82"/>
      <c r="U26" s="82"/>
      <c r="V26" s="82"/>
      <c r="X26" s="84"/>
    </row>
    <row r="27" spans="1:24" s="83" customFormat="1" ht="15" customHeight="1">
      <c r="A27" s="74"/>
      <c r="B27" s="75"/>
      <c r="C27" s="75"/>
      <c r="D27" s="75"/>
      <c r="E27" s="75"/>
      <c r="F27" s="75"/>
      <c r="G27" s="76"/>
      <c r="H27" s="75"/>
      <c r="I27" s="75"/>
      <c r="J27" s="77"/>
      <c r="K27" s="77"/>
      <c r="L27" s="77"/>
      <c r="M27" s="77"/>
      <c r="N27" s="78"/>
      <c r="O27" s="79"/>
      <c r="P27" s="79"/>
      <c r="Q27" s="80"/>
      <c r="R27" s="81"/>
      <c r="S27" s="82"/>
      <c r="T27" s="82"/>
      <c r="U27" s="82"/>
      <c r="V27" s="82"/>
      <c r="X27" s="84"/>
    </row>
    <row r="28" spans="1:24" s="83" customFormat="1" ht="15" customHeight="1">
      <c r="A28" s="74"/>
      <c r="B28" s="21" t="s">
        <v>59</v>
      </c>
      <c r="C28" s="140"/>
      <c r="D28" s="140"/>
      <c r="E28" s="140"/>
      <c r="F28" s="140"/>
      <c r="G28" s="140"/>
      <c r="H28" s="99"/>
      <c r="I28" s="75"/>
      <c r="J28" s="77"/>
      <c r="K28" s="77"/>
      <c r="L28" s="77"/>
      <c r="M28" s="77"/>
      <c r="N28" s="78"/>
      <c r="O28" s="79"/>
      <c r="P28" s="79"/>
      <c r="Q28" s="80"/>
      <c r="R28" s="81"/>
      <c r="S28" s="82"/>
      <c r="T28" s="82"/>
      <c r="U28" s="82"/>
      <c r="V28" s="82"/>
      <c r="X28" s="84"/>
    </row>
    <row r="29" spans="2:22" s="83" customFormat="1" ht="15" customHeight="1">
      <c r="B29" s="21"/>
      <c r="C29" s="140"/>
      <c r="D29" s="140"/>
      <c r="E29" s="140"/>
      <c r="F29" s="140"/>
      <c r="G29" s="140"/>
      <c r="H29" s="99"/>
      <c r="I29" s="85"/>
      <c r="J29" s="86" t="s">
        <v>44</v>
      </c>
      <c r="K29" s="86" t="s">
        <v>45</v>
      </c>
      <c r="L29" s="87" t="s">
        <v>46</v>
      </c>
      <c r="M29" s="134"/>
      <c r="N29" s="135"/>
      <c r="O29" s="79"/>
      <c r="P29" s="79"/>
      <c r="Q29" s="80"/>
      <c r="R29" s="81"/>
      <c r="S29" s="82"/>
      <c r="T29" s="82"/>
      <c r="U29" s="82"/>
      <c r="V29" s="82"/>
    </row>
    <row r="30" spans="2:22" s="83" customFormat="1" ht="15" customHeight="1">
      <c r="B30" s="75"/>
      <c r="C30" s="89" t="s">
        <v>23</v>
      </c>
      <c r="D30" s="75"/>
      <c r="E30" s="75"/>
      <c r="F30" s="75"/>
      <c r="G30" s="76"/>
      <c r="H30" s="75"/>
      <c r="J30" s="90" t="s">
        <v>24</v>
      </c>
      <c r="K30" s="91" t="s">
        <v>47</v>
      </c>
      <c r="L30" s="34"/>
      <c r="M30" s="134"/>
      <c r="N30" s="135"/>
      <c r="O30" s="79"/>
      <c r="P30" s="79"/>
      <c r="Q30" s="80" t="s">
        <v>48</v>
      </c>
      <c r="R30" s="81"/>
      <c r="S30" s="82"/>
      <c r="T30" s="82"/>
      <c r="U30" s="82"/>
      <c r="V30" s="82"/>
    </row>
    <row r="31" spans="2:22" s="83" customFormat="1" ht="15" customHeight="1">
      <c r="B31" s="75"/>
      <c r="C31" s="246"/>
      <c r="D31" s="247"/>
      <c r="E31" s="247"/>
      <c r="F31" s="247"/>
      <c r="G31" s="247"/>
      <c r="H31" s="247"/>
      <c r="I31" s="248"/>
      <c r="J31" s="131"/>
      <c r="K31" s="132"/>
      <c r="L31" s="92">
        <f>J31/10*K31</f>
        <v>0</v>
      </c>
      <c r="M31" s="134"/>
      <c r="N31" s="135"/>
      <c r="O31" s="79"/>
      <c r="P31" s="79"/>
      <c r="Q31" s="80" t="s">
        <v>49</v>
      </c>
      <c r="R31" s="81"/>
      <c r="S31" s="82"/>
      <c r="T31" s="82"/>
      <c r="U31" s="82"/>
      <c r="V31" s="82"/>
    </row>
    <row r="32" spans="2:22" s="83" customFormat="1" ht="15" customHeight="1">
      <c r="B32" s="75"/>
      <c r="C32" s="246"/>
      <c r="D32" s="247"/>
      <c r="E32" s="247"/>
      <c r="F32" s="247"/>
      <c r="G32" s="247"/>
      <c r="H32" s="247"/>
      <c r="I32" s="248"/>
      <c r="J32" s="70"/>
      <c r="K32" s="132"/>
      <c r="L32" s="92">
        <f>J32/10*K32</f>
        <v>0</v>
      </c>
      <c r="M32" s="134"/>
      <c r="N32" s="135"/>
      <c r="O32" s="79"/>
      <c r="P32" s="79"/>
      <c r="Q32" s="80"/>
      <c r="R32" s="81"/>
      <c r="S32" s="82"/>
      <c r="T32" s="82"/>
      <c r="U32" s="82"/>
      <c r="V32" s="82"/>
    </row>
    <row r="33" spans="2:22" s="83" customFormat="1" ht="15" customHeight="1">
      <c r="B33" s="75"/>
      <c r="C33" s="246"/>
      <c r="D33" s="247"/>
      <c r="E33" s="247"/>
      <c r="F33" s="247"/>
      <c r="G33" s="247"/>
      <c r="H33" s="247"/>
      <c r="I33" s="248"/>
      <c r="J33" s="70"/>
      <c r="K33" s="132"/>
      <c r="L33" s="92">
        <f>J33/10*K33</f>
        <v>0</v>
      </c>
      <c r="M33" s="134"/>
      <c r="N33" s="135"/>
      <c r="O33" s="79"/>
      <c r="P33" s="79"/>
      <c r="Q33" s="80"/>
      <c r="R33" s="81"/>
      <c r="S33" s="82"/>
      <c r="T33" s="82"/>
      <c r="U33" s="82"/>
      <c r="V33" s="82"/>
    </row>
    <row r="34" spans="2:22" s="83" customFormat="1" ht="15" customHeight="1">
      <c r="B34" s="75"/>
      <c r="C34" s="246"/>
      <c r="D34" s="247"/>
      <c r="E34" s="247"/>
      <c r="F34" s="247"/>
      <c r="G34" s="247"/>
      <c r="H34" s="247"/>
      <c r="I34" s="248"/>
      <c r="J34" s="70"/>
      <c r="K34" s="132"/>
      <c r="L34" s="92">
        <f>J34/10*K34</f>
        <v>0</v>
      </c>
      <c r="M34" s="134"/>
      <c r="N34" s="135"/>
      <c r="O34" s="79"/>
      <c r="P34" s="79"/>
      <c r="Q34" s="80"/>
      <c r="R34" s="81"/>
      <c r="S34" s="82"/>
      <c r="T34" s="82"/>
      <c r="U34" s="82"/>
      <c r="V34" s="82"/>
    </row>
    <row r="35" spans="2:22" s="83" customFormat="1" ht="15" customHeight="1" thickBot="1">
      <c r="B35" s="75"/>
      <c r="C35" s="246"/>
      <c r="D35" s="247"/>
      <c r="E35" s="247"/>
      <c r="F35" s="247"/>
      <c r="G35" s="247"/>
      <c r="H35" s="247"/>
      <c r="I35" s="248"/>
      <c r="J35" s="70"/>
      <c r="K35" s="132"/>
      <c r="L35" s="92">
        <f>J35/10*K35</f>
        <v>0</v>
      </c>
      <c r="M35" s="134"/>
      <c r="N35" s="135"/>
      <c r="O35" s="79"/>
      <c r="P35" s="79"/>
      <c r="Q35" s="80"/>
      <c r="R35" s="81"/>
      <c r="S35" s="82"/>
      <c r="T35" s="82"/>
      <c r="U35" s="82"/>
      <c r="V35" s="82"/>
    </row>
    <row r="36" spans="2:24" s="83" customFormat="1" ht="15" customHeight="1" thickTop="1">
      <c r="B36" s="75"/>
      <c r="C36" s="199" t="s">
        <v>21</v>
      </c>
      <c r="D36" s="200"/>
      <c r="E36" s="200"/>
      <c r="F36" s="200"/>
      <c r="G36" s="200"/>
      <c r="H36" s="200"/>
      <c r="I36" s="201"/>
      <c r="J36" s="94"/>
      <c r="K36" s="95"/>
      <c r="L36" s="96">
        <f>ROUND(SUM(L31:L35),0)</f>
        <v>0</v>
      </c>
      <c r="M36" s="97"/>
      <c r="N36" s="98"/>
      <c r="O36" s="79"/>
      <c r="P36" s="79"/>
      <c r="Q36" s="80"/>
      <c r="R36" s="81"/>
      <c r="S36" s="82"/>
      <c r="T36" s="82"/>
      <c r="U36" s="82"/>
      <c r="V36" s="82"/>
      <c r="X36" s="84"/>
    </row>
    <row r="37" spans="2:24" s="83" customFormat="1" ht="15" customHeight="1">
      <c r="B37" s="75"/>
      <c r="C37" s="35"/>
      <c r="D37" s="99"/>
      <c r="E37" s="99"/>
      <c r="F37" s="99"/>
      <c r="G37" s="99"/>
      <c r="H37" s="99"/>
      <c r="I37" s="35"/>
      <c r="J37" s="35"/>
      <c r="K37" s="77"/>
      <c r="L37" s="40"/>
      <c r="M37" s="40"/>
      <c r="N37" s="100"/>
      <c r="O37" s="79"/>
      <c r="P37" s="79"/>
      <c r="Q37" s="80"/>
      <c r="R37" s="81"/>
      <c r="S37" s="82"/>
      <c r="T37" s="82"/>
      <c r="U37" s="82"/>
      <c r="V37" s="82"/>
      <c r="X37" s="84"/>
    </row>
    <row r="38" spans="1:23" s="83" customFormat="1" ht="15" customHeight="1">
      <c r="A38" s="67" t="s">
        <v>50</v>
      </c>
      <c r="B38" s="75"/>
      <c r="C38" s="102"/>
      <c r="D38" s="102"/>
      <c r="E38" s="102"/>
      <c r="F38" s="102"/>
      <c r="G38" s="102"/>
      <c r="H38" s="102"/>
      <c r="I38" s="102"/>
      <c r="J38" s="35"/>
      <c r="K38" s="35"/>
      <c r="L38" s="103"/>
      <c r="M38" s="98"/>
      <c r="N38" s="79"/>
      <c r="O38" s="79"/>
      <c r="P38" s="80"/>
      <c r="Q38" s="81"/>
      <c r="R38" s="82"/>
      <c r="S38" s="82"/>
      <c r="T38" s="82"/>
      <c r="U38" s="82"/>
      <c r="W38" s="84"/>
    </row>
    <row r="39" spans="1:23" s="83" customFormat="1" ht="15" customHeight="1">
      <c r="A39" s="101"/>
      <c r="B39" s="75"/>
      <c r="C39" s="102"/>
      <c r="D39" s="102"/>
      <c r="E39" s="102"/>
      <c r="F39" s="102"/>
      <c r="G39" s="102"/>
      <c r="H39" s="102"/>
      <c r="I39" s="102"/>
      <c r="J39" s="139"/>
      <c r="K39" s="35"/>
      <c r="L39" s="103"/>
      <c r="M39" s="98"/>
      <c r="N39" s="79"/>
      <c r="O39" s="79"/>
      <c r="P39" s="80"/>
      <c r="Q39" s="81"/>
      <c r="R39" s="82"/>
      <c r="S39" s="82"/>
      <c r="T39" s="82"/>
      <c r="U39" s="82"/>
      <c r="W39" s="84"/>
    </row>
    <row r="40" spans="2:24" s="83" customFormat="1" ht="15" customHeight="1">
      <c r="B40" s="21" t="s">
        <v>51</v>
      </c>
      <c r="C40" s="75"/>
      <c r="D40" s="75"/>
      <c r="E40" s="75"/>
      <c r="F40" s="75"/>
      <c r="G40" s="76"/>
      <c r="H40" s="75"/>
      <c r="I40" s="75"/>
      <c r="J40" s="139"/>
      <c r="K40" s="77"/>
      <c r="L40" s="77"/>
      <c r="M40" s="75"/>
      <c r="N40" s="75"/>
      <c r="O40" s="79"/>
      <c r="P40" s="79"/>
      <c r="Q40" s="80"/>
      <c r="R40" s="81"/>
      <c r="S40" s="82"/>
      <c r="T40" s="82"/>
      <c r="U40" s="82"/>
      <c r="V40" s="82"/>
      <c r="X40" s="84"/>
    </row>
    <row r="41" spans="2:24" s="83" customFormat="1" ht="15" customHeight="1">
      <c r="B41" s="21"/>
      <c r="C41" s="226" t="s">
        <v>16</v>
      </c>
      <c r="D41" s="227"/>
      <c r="E41" s="25" t="s">
        <v>17</v>
      </c>
      <c r="F41" s="22"/>
      <c r="G41" s="23"/>
      <c r="H41" s="22"/>
      <c r="I41" s="22"/>
      <c r="J41" s="26" t="s">
        <v>18</v>
      </c>
      <c r="K41" s="27" t="s">
        <v>19</v>
      </c>
      <c r="L41" s="28" t="s">
        <v>20</v>
      </c>
      <c r="M41" s="75"/>
      <c r="N41" s="75"/>
      <c r="O41" s="79"/>
      <c r="P41" s="79"/>
      <c r="Q41" s="80"/>
      <c r="R41" s="81"/>
      <c r="S41" s="82"/>
      <c r="T41" s="82"/>
      <c r="U41" s="82"/>
      <c r="V41" s="82"/>
      <c r="X41" s="84"/>
    </row>
    <row r="42" spans="2:24" s="83" customFormat="1" ht="15" customHeight="1">
      <c r="B42" s="21"/>
      <c r="C42" s="223"/>
      <c r="D42" s="224"/>
      <c r="E42" s="237"/>
      <c r="F42" s="238"/>
      <c r="G42" s="238"/>
      <c r="H42" s="238"/>
      <c r="I42" s="239"/>
      <c r="J42" s="60"/>
      <c r="K42" s="61"/>
      <c r="L42" s="29">
        <f aca="true" t="shared" si="0" ref="L42:L47">J42*K42</f>
        <v>0</v>
      </c>
      <c r="M42" s="75"/>
      <c r="N42" s="75"/>
      <c r="O42" s="79"/>
      <c r="P42" s="79"/>
      <c r="Q42" s="80"/>
      <c r="R42" s="81"/>
      <c r="S42" s="82"/>
      <c r="T42" s="82"/>
      <c r="U42" s="82"/>
      <c r="V42" s="82"/>
      <c r="X42" s="84"/>
    </row>
    <row r="43" spans="2:24" s="83" customFormat="1" ht="15" customHeight="1">
      <c r="B43" s="21"/>
      <c r="C43" s="223"/>
      <c r="D43" s="224"/>
      <c r="E43" s="237"/>
      <c r="F43" s="238"/>
      <c r="G43" s="238"/>
      <c r="H43" s="238"/>
      <c r="I43" s="239"/>
      <c r="J43" s="60"/>
      <c r="K43" s="61"/>
      <c r="L43" s="29">
        <f>J43*K43</f>
        <v>0</v>
      </c>
      <c r="M43" s="75"/>
      <c r="N43" s="75"/>
      <c r="O43" s="79"/>
      <c r="P43" s="79"/>
      <c r="Q43" s="80"/>
      <c r="R43" s="81"/>
      <c r="S43" s="82"/>
      <c r="T43" s="82"/>
      <c r="U43" s="82"/>
      <c r="V43" s="82"/>
      <c r="X43" s="84"/>
    </row>
    <row r="44" spans="2:24" s="83" customFormat="1" ht="15" customHeight="1">
      <c r="B44" s="21"/>
      <c r="C44" s="223"/>
      <c r="D44" s="224"/>
      <c r="E44" s="237"/>
      <c r="F44" s="238"/>
      <c r="G44" s="238"/>
      <c r="H44" s="238"/>
      <c r="I44" s="239"/>
      <c r="J44" s="60"/>
      <c r="K44" s="61"/>
      <c r="L44" s="29">
        <f>J44*K44</f>
        <v>0</v>
      </c>
      <c r="M44" s="75"/>
      <c r="N44" s="75"/>
      <c r="O44" s="79"/>
      <c r="P44" s="79"/>
      <c r="Q44" s="80"/>
      <c r="R44" s="81"/>
      <c r="S44" s="82"/>
      <c r="T44" s="82"/>
      <c r="U44" s="82"/>
      <c r="V44" s="82"/>
      <c r="X44" s="84"/>
    </row>
    <row r="45" spans="2:24" s="83" customFormat="1" ht="15" customHeight="1">
      <c r="B45" s="21"/>
      <c r="C45" s="223"/>
      <c r="D45" s="224"/>
      <c r="E45" s="237"/>
      <c r="F45" s="238"/>
      <c r="G45" s="238"/>
      <c r="H45" s="238"/>
      <c r="I45" s="239"/>
      <c r="J45" s="60"/>
      <c r="K45" s="61"/>
      <c r="L45" s="29">
        <f t="shared" si="0"/>
        <v>0</v>
      </c>
      <c r="M45" s="75"/>
      <c r="N45" s="75"/>
      <c r="O45" s="79"/>
      <c r="P45" s="79"/>
      <c r="Q45" s="80"/>
      <c r="R45" s="81"/>
      <c r="S45" s="82"/>
      <c r="T45" s="82"/>
      <c r="U45" s="82"/>
      <c r="V45" s="82"/>
      <c r="X45" s="84"/>
    </row>
    <row r="46" spans="2:24" s="83" customFormat="1" ht="15" customHeight="1">
      <c r="B46" s="21"/>
      <c r="C46" s="223"/>
      <c r="D46" s="224"/>
      <c r="E46" s="237"/>
      <c r="F46" s="238"/>
      <c r="G46" s="238"/>
      <c r="H46" s="238"/>
      <c r="I46" s="239"/>
      <c r="J46" s="60"/>
      <c r="K46" s="61"/>
      <c r="L46" s="29">
        <f t="shared" si="0"/>
        <v>0</v>
      </c>
      <c r="M46" s="75"/>
      <c r="N46" s="75"/>
      <c r="O46" s="79"/>
      <c r="P46" s="79"/>
      <c r="Q46" s="80"/>
      <c r="R46" s="81"/>
      <c r="S46" s="82"/>
      <c r="T46" s="82"/>
      <c r="U46" s="82"/>
      <c r="V46" s="82"/>
      <c r="X46" s="84"/>
    </row>
    <row r="47" spans="2:24" s="83" customFormat="1" ht="15" customHeight="1" thickBot="1">
      <c r="B47" s="21"/>
      <c r="C47" s="223"/>
      <c r="D47" s="224"/>
      <c r="E47" s="237"/>
      <c r="F47" s="238"/>
      <c r="G47" s="238"/>
      <c r="H47" s="238"/>
      <c r="I47" s="239"/>
      <c r="J47" s="60"/>
      <c r="K47" s="61"/>
      <c r="L47" s="29">
        <f t="shared" si="0"/>
        <v>0</v>
      </c>
      <c r="M47" s="75"/>
      <c r="N47" s="75"/>
      <c r="O47" s="79"/>
      <c r="P47" s="79"/>
      <c r="Q47" s="80"/>
      <c r="R47" s="81"/>
      <c r="S47" s="82"/>
      <c r="T47" s="82"/>
      <c r="U47" s="82"/>
      <c r="V47" s="82"/>
      <c r="X47" s="84"/>
    </row>
    <row r="48" spans="2:24" s="83" customFormat="1" ht="15" customHeight="1" thickTop="1">
      <c r="B48" s="21"/>
      <c r="C48" s="220" t="s">
        <v>21</v>
      </c>
      <c r="D48" s="221"/>
      <c r="E48" s="221"/>
      <c r="F48" s="221"/>
      <c r="G48" s="221"/>
      <c r="H48" s="221"/>
      <c r="I48" s="222"/>
      <c r="J48" s="30"/>
      <c r="K48" s="31">
        <f>SUM(K42:K47)</f>
        <v>0</v>
      </c>
      <c r="L48" s="32">
        <f>ROUND(SUM(L42:L47),0)</f>
        <v>0</v>
      </c>
      <c r="M48" s="75"/>
      <c r="N48" s="75"/>
      <c r="O48" s="79"/>
      <c r="P48" s="79"/>
      <c r="Q48" s="80"/>
      <c r="R48" s="81"/>
      <c r="S48" s="82"/>
      <c r="T48" s="82"/>
      <c r="U48" s="82"/>
      <c r="V48" s="82"/>
      <c r="X48" s="84"/>
    </row>
    <row r="49" spans="2:24" s="83" customFormat="1" ht="15" customHeight="1">
      <c r="B49" s="21"/>
      <c r="C49" s="75"/>
      <c r="D49" s="75"/>
      <c r="E49" s="75"/>
      <c r="F49" s="75"/>
      <c r="G49" s="76"/>
      <c r="H49" s="75"/>
      <c r="I49" s="75"/>
      <c r="J49" s="139"/>
      <c r="K49" s="77"/>
      <c r="L49" s="77"/>
      <c r="M49" s="75"/>
      <c r="N49" s="75"/>
      <c r="O49" s="79"/>
      <c r="P49" s="79"/>
      <c r="Q49" s="80"/>
      <c r="R49" s="81"/>
      <c r="S49" s="82"/>
      <c r="T49" s="82"/>
      <c r="U49" s="82"/>
      <c r="V49" s="82"/>
      <c r="X49" s="84"/>
    </row>
    <row r="50" spans="2:22" s="83" customFormat="1" ht="15" customHeight="1">
      <c r="B50" s="75"/>
      <c r="C50" s="35"/>
      <c r="D50" s="99"/>
      <c r="E50" s="99"/>
      <c r="F50" s="99"/>
      <c r="G50" s="99"/>
      <c r="H50" s="99"/>
      <c r="I50" s="99"/>
      <c r="J50" s="139"/>
      <c r="K50" s="100"/>
      <c r="L50" s="40"/>
      <c r="M50" s="40"/>
      <c r="N50" s="136"/>
      <c r="O50" s="100"/>
      <c r="P50" s="100"/>
      <c r="R50" s="81"/>
      <c r="S50" s="82"/>
      <c r="T50" s="82"/>
      <c r="U50" s="82"/>
      <c r="V50" s="82"/>
    </row>
    <row r="51" spans="2:22" s="83" customFormat="1" ht="15" customHeight="1">
      <c r="B51" s="21" t="s">
        <v>52</v>
      </c>
      <c r="C51" s="75"/>
      <c r="D51" s="75"/>
      <c r="E51" s="75"/>
      <c r="F51" s="75"/>
      <c r="G51" s="76"/>
      <c r="H51" s="75"/>
      <c r="I51" s="75"/>
      <c r="J51" s="139"/>
      <c r="K51" s="77"/>
      <c r="L51" s="77"/>
      <c r="M51" s="77"/>
      <c r="N51" s="93"/>
      <c r="O51" s="79"/>
      <c r="P51" s="79"/>
      <c r="Q51" s="80"/>
      <c r="R51" s="81"/>
      <c r="S51" s="82"/>
      <c r="T51" s="82"/>
      <c r="U51" s="82"/>
      <c r="V51" s="82"/>
    </row>
    <row r="52" spans="2:22" s="83" customFormat="1" ht="15" customHeight="1">
      <c r="B52" s="21"/>
      <c r="C52" s="226" t="s">
        <v>16</v>
      </c>
      <c r="D52" s="227"/>
      <c r="E52" s="25" t="s">
        <v>17</v>
      </c>
      <c r="F52" s="22"/>
      <c r="G52" s="23"/>
      <c r="H52" s="22"/>
      <c r="I52" s="22"/>
      <c r="J52" s="26" t="s">
        <v>18</v>
      </c>
      <c r="K52" s="27" t="s">
        <v>19</v>
      </c>
      <c r="L52" s="28" t="s">
        <v>20</v>
      </c>
      <c r="M52" s="77"/>
      <c r="N52" s="93"/>
      <c r="O52" s="79"/>
      <c r="P52" s="79"/>
      <c r="Q52" s="80"/>
      <c r="R52" s="81"/>
      <c r="S52" s="82"/>
      <c r="T52" s="82"/>
      <c r="U52" s="82"/>
      <c r="V52" s="82"/>
    </row>
    <row r="53" spans="2:22" s="83" customFormat="1" ht="15" customHeight="1">
      <c r="B53" s="21"/>
      <c r="C53" s="223"/>
      <c r="D53" s="224"/>
      <c r="E53" s="237"/>
      <c r="F53" s="238"/>
      <c r="G53" s="238"/>
      <c r="H53" s="238"/>
      <c r="I53" s="239"/>
      <c r="J53" s="60"/>
      <c r="K53" s="61"/>
      <c r="L53" s="29">
        <f>J53*K53</f>
        <v>0</v>
      </c>
      <c r="M53" s="77"/>
      <c r="N53" s="93"/>
      <c r="O53" s="79"/>
      <c r="P53" s="79"/>
      <c r="Q53" s="80"/>
      <c r="R53" s="81"/>
      <c r="S53" s="82"/>
      <c r="T53" s="82"/>
      <c r="U53" s="82"/>
      <c r="V53" s="82"/>
    </row>
    <row r="54" spans="2:22" s="83" customFormat="1" ht="15" customHeight="1">
      <c r="B54" s="21"/>
      <c r="C54" s="223"/>
      <c r="D54" s="224"/>
      <c r="E54" s="237"/>
      <c r="F54" s="238"/>
      <c r="G54" s="238"/>
      <c r="H54" s="238"/>
      <c r="I54" s="239"/>
      <c r="J54" s="60"/>
      <c r="K54" s="61"/>
      <c r="L54" s="29">
        <f>J54*K54</f>
        <v>0</v>
      </c>
      <c r="M54" s="77"/>
      <c r="N54" s="93"/>
      <c r="O54" s="79"/>
      <c r="P54" s="79"/>
      <c r="Q54" s="80"/>
      <c r="R54" s="81"/>
      <c r="S54" s="82"/>
      <c r="T54" s="82"/>
      <c r="U54" s="82"/>
      <c r="V54" s="82"/>
    </row>
    <row r="55" spans="2:22" s="83" customFormat="1" ht="15" customHeight="1">
      <c r="B55" s="21"/>
      <c r="C55" s="223"/>
      <c r="D55" s="224"/>
      <c r="E55" s="237"/>
      <c r="F55" s="238"/>
      <c r="G55" s="238"/>
      <c r="H55" s="238"/>
      <c r="I55" s="239"/>
      <c r="J55" s="60"/>
      <c r="K55" s="61"/>
      <c r="L55" s="29">
        <f>J55*K55</f>
        <v>0</v>
      </c>
      <c r="M55" s="77"/>
      <c r="N55" s="93"/>
      <c r="O55" s="79"/>
      <c r="P55" s="79"/>
      <c r="Q55" s="80"/>
      <c r="R55" s="81"/>
      <c r="S55" s="82"/>
      <c r="T55" s="82"/>
      <c r="U55" s="82"/>
      <c r="V55" s="82"/>
    </row>
    <row r="56" spans="2:22" s="83" customFormat="1" ht="15" customHeight="1" thickBot="1">
      <c r="B56" s="21"/>
      <c r="C56" s="223"/>
      <c r="D56" s="224"/>
      <c r="E56" s="237"/>
      <c r="F56" s="238"/>
      <c r="G56" s="238"/>
      <c r="H56" s="238"/>
      <c r="I56" s="239"/>
      <c r="J56" s="60"/>
      <c r="K56" s="61"/>
      <c r="L56" s="29">
        <f>J56*K56</f>
        <v>0</v>
      </c>
      <c r="M56" s="77"/>
      <c r="N56" s="93"/>
      <c r="O56" s="79"/>
      <c r="P56" s="79"/>
      <c r="Q56" s="80"/>
      <c r="R56" s="81"/>
      <c r="S56" s="82"/>
      <c r="T56" s="82"/>
      <c r="U56" s="82"/>
      <c r="V56" s="82"/>
    </row>
    <row r="57" spans="2:22" s="83" customFormat="1" ht="15" customHeight="1" thickTop="1">
      <c r="B57" s="21"/>
      <c r="C57" s="220" t="s">
        <v>21</v>
      </c>
      <c r="D57" s="221"/>
      <c r="E57" s="221"/>
      <c r="F57" s="221"/>
      <c r="G57" s="221"/>
      <c r="H57" s="221"/>
      <c r="I57" s="222"/>
      <c r="J57" s="30"/>
      <c r="K57" s="31">
        <f>SUM(K53:K56)</f>
        <v>0</v>
      </c>
      <c r="L57" s="32">
        <f>ROUND(SUM(L53:L56),0)</f>
        <v>0</v>
      </c>
      <c r="M57" s="77"/>
      <c r="N57" s="93"/>
      <c r="O57" s="79"/>
      <c r="P57" s="79"/>
      <c r="Q57" s="80"/>
      <c r="R57" s="81"/>
      <c r="S57" s="82"/>
      <c r="T57" s="82"/>
      <c r="U57" s="82"/>
      <c r="V57" s="82"/>
    </row>
    <row r="58" spans="2:22" s="83" customFormat="1" ht="15" customHeight="1">
      <c r="B58" s="75"/>
      <c r="C58" s="35"/>
      <c r="D58" s="99"/>
      <c r="E58" s="99"/>
      <c r="F58" s="99"/>
      <c r="G58" s="99"/>
      <c r="H58" s="99"/>
      <c r="I58" s="99"/>
      <c r="J58" s="106"/>
      <c r="K58" s="100"/>
      <c r="L58" s="40"/>
      <c r="M58" s="40"/>
      <c r="N58" s="100"/>
      <c r="O58" s="105"/>
      <c r="P58" s="105"/>
      <c r="Q58" s="80"/>
      <c r="S58" s="82"/>
      <c r="T58" s="82"/>
      <c r="U58" s="82"/>
      <c r="V58" s="82"/>
    </row>
    <row r="59" spans="2:22" s="83" customFormat="1" ht="15" customHeight="1">
      <c r="B59" s="21" t="s">
        <v>53</v>
      </c>
      <c r="C59" s="75"/>
      <c r="D59" s="75"/>
      <c r="E59" s="75"/>
      <c r="F59" s="75"/>
      <c r="G59" s="76"/>
      <c r="H59" s="75"/>
      <c r="I59" s="75"/>
      <c r="J59" s="77"/>
      <c r="K59" s="77"/>
      <c r="L59" s="77"/>
      <c r="M59" s="77"/>
      <c r="N59" s="136"/>
      <c r="O59" s="79"/>
      <c r="P59" s="79"/>
      <c r="Q59" s="80"/>
      <c r="S59" s="82"/>
      <c r="T59" s="82"/>
      <c r="U59" s="82"/>
      <c r="V59" s="82"/>
    </row>
    <row r="60" spans="2:22" s="83" customFormat="1" ht="15" customHeight="1">
      <c r="B60" s="75"/>
      <c r="C60" s="89" t="s">
        <v>23</v>
      </c>
      <c r="D60" s="75"/>
      <c r="E60" s="75"/>
      <c r="F60" s="75"/>
      <c r="G60" s="76"/>
      <c r="H60" s="75"/>
      <c r="I60" s="75"/>
      <c r="J60" s="77"/>
      <c r="K60" s="77"/>
      <c r="L60" s="107" t="s">
        <v>20</v>
      </c>
      <c r="M60" s="88"/>
      <c r="N60" s="93"/>
      <c r="O60" s="79"/>
      <c r="P60" s="79"/>
      <c r="Q60" s="80"/>
      <c r="S60" s="82"/>
      <c r="T60" s="82"/>
      <c r="U60" s="82"/>
      <c r="V60" s="82"/>
    </row>
    <row r="61" spans="2:22" s="83" customFormat="1" ht="15" customHeight="1">
      <c r="B61" s="75"/>
      <c r="C61" s="246"/>
      <c r="D61" s="247"/>
      <c r="E61" s="247"/>
      <c r="F61" s="247"/>
      <c r="G61" s="247"/>
      <c r="H61" s="247"/>
      <c r="I61" s="248"/>
      <c r="J61" s="77"/>
      <c r="K61" s="77"/>
      <c r="L61" s="141"/>
      <c r="M61" s="104"/>
      <c r="N61" s="93"/>
      <c r="O61" s="108"/>
      <c r="P61" s="108"/>
      <c r="Q61" s="80"/>
      <c r="S61" s="82"/>
      <c r="T61" s="82"/>
      <c r="U61" s="82"/>
      <c r="V61" s="82"/>
    </row>
    <row r="62" spans="2:22" s="83" customFormat="1" ht="15" customHeight="1">
      <c r="B62" s="75"/>
      <c r="C62" s="246"/>
      <c r="D62" s="247"/>
      <c r="E62" s="247"/>
      <c r="F62" s="247"/>
      <c r="G62" s="247"/>
      <c r="H62" s="247"/>
      <c r="I62" s="248"/>
      <c r="J62" s="77"/>
      <c r="K62" s="77"/>
      <c r="L62" s="141"/>
      <c r="M62" s="104"/>
      <c r="N62" s="93"/>
      <c r="O62" s="93"/>
      <c r="P62" s="93"/>
      <c r="Q62" s="80"/>
      <c r="R62" s="81"/>
      <c r="S62" s="82"/>
      <c r="T62" s="82"/>
      <c r="U62" s="82"/>
      <c r="V62" s="82"/>
    </row>
    <row r="63" spans="2:22" s="83" customFormat="1" ht="15" customHeight="1">
      <c r="B63" s="75"/>
      <c r="C63" s="246"/>
      <c r="D63" s="247"/>
      <c r="E63" s="247"/>
      <c r="F63" s="247"/>
      <c r="G63" s="247"/>
      <c r="H63" s="247"/>
      <c r="I63" s="248"/>
      <c r="J63" s="77"/>
      <c r="K63" s="77"/>
      <c r="L63" s="141"/>
      <c r="M63" s="104"/>
      <c r="N63" s="93"/>
      <c r="O63" s="93"/>
      <c r="P63" s="93"/>
      <c r="Q63" s="80"/>
      <c r="R63" s="81"/>
      <c r="S63" s="109"/>
      <c r="T63" s="82"/>
      <c r="U63" s="82"/>
      <c r="V63" s="82"/>
    </row>
    <row r="64" spans="2:22" s="83" customFormat="1" ht="15" customHeight="1" thickBot="1">
      <c r="B64" s="75"/>
      <c r="C64" s="246"/>
      <c r="D64" s="247"/>
      <c r="E64" s="247"/>
      <c r="F64" s="247"/>
      <c r="G64" s="247"/>
      <c r="H64" s="247"/>
      <c r="I64" s="248"/>
      <c r="J64" s="77"/>
      <c r="K64" s="77"/>
      <c r="L64" s="142"/>
      <c r="M64" s="104"/>
      <c r="N64" s="93"/>
      <c r="O64" s="93"/>
      <c r="P64" s="93"/>
      <c r="Q64" s="80"/>
      <c r="R64" s="81"/>
      <c r="S64" s="82"/>
      <c r="T64" s="82"/>
      <c r="U64" s="82"/>
      <c r="V64" s="82"/>
    </row>
    <row r="65" spans="2:22" s="83" customFormat="1" ht="15" customHeight="1" thickTop="1">
      <c r="B65" s="75"/>
      <c r="C65" s="199" t="s">
        <v>21</v>
      </c>
      <c r="D65" s="200"/>
      <c r="E65" s="200"/>
      <c r="F65" s="200"/>
      <c r="G65" s="200"/>
      <c r="H65" s="200"/>
      <c r="I65" s="201"/>
      <c r="J65" s="77"/>
      <c r="K65" s="77"/>
      <c r="L65" s="96">
        <f>ROUND(SUM(L61:L64),0)</f>
        <v>0</v>
      </c>
      <c r="M65" s="104"/>
      <c r="N65" s="98"/>
      <c r="O65" s="93"/>
      <c r="P65" s="93"/>
      <c r="Q65" s="80"/>
      <c r="R65" s="81"/>
      <c r="S65" s="82"/>
      <c r="T65" s="82"/>
      <c r="U65" s="82"/>
      <c r="V65" s="82"/>
    </row>
    <row r="66" spans="2:22" s="83" customFormat="1" ht="15" customHeight="1">
      <c r="B66" s="75"/>
      <c r="C66" s="35"/>
      <c r="D66" s="35"/>
      <c r="E66" s="35"/>
      <c r="F66" s="35"/>
      <c r="G66" s="35"/>
      <c r="H66" s="35"/>
      <c r="I66" s="35"/>
      <c r="J66" s="77"/>
      <c r="K66" s="77"/>
      <c r="L66" s="40"/>
      <c r="M66" s="40"/>
      <c r="N66" s="100"/>
      <c r="O66" s="93"/>
      <c r="P66" s="93"/>
      <c r="Q66" s="80"/>
      <c r="R66" s="81"/>
      <c r="S66" s="82"/>
      <c r="T66" s="82"/>
      <c r="U66" s="82"/>
      <c r="V66" s="82"/>
    </row>
    <row r="67" spans="2:22" s="83" customFormat="1" ht="15" customHeight="1">
      <c r="B67" s="21" t="s">
        <v>54</v>
      </c>
      <c r="C67" s="75"/>
      <c r="D67" s="75"/>
      <c r="E67" s="75"/>
      <c r="F67" s="75"/>
      <c r="G67" s="76"/>
      <c r="H67" s="75"/>
      <c r="I67" s="75"/>
      <c r="J67" s="77"/>
      <c r="K67" s="77"/>
      <c r="L67" s="77"/>
      <c r="M67" s="77"/>
      <c r="N67" s="136"/>
      <c r="O67" s="93"/>
      <c r="P67" s="93"/>
      <c r="Q67" s="80"/>
      <c r="R67" s="81"/>
      <c r="S67" s="82"/>
      <c r="T67" s="82"/>
      <c r="U67" s="82"/>
      <c r="V67" s="82"/>
    </row>
    <row r="68" spans="2:22" s="83" customFormat="1" ht="15" customHeight="1">
      <c r="B68" s="75"/>
      <c r="C68" s="89" t="s">
        <v>23</v>
      </c>
      <c r="D68" s="75"/>
      <c r="E68" s="75"/>
      <c r="F68" s="75"/>
      <c r="G68" s="76"/>
      <c r="H68" s="75"/>
      <c r="I68" s="75"/>
      <c r="J68" s="77"/>
      <c r="K68" s="77"/>
      <c r="L68" s="107" t="s">
        <v>20</v>
      </c>
      <c r="M68" s="88"/>
      <c r="N68" s="137"/>
      <c r="O68" s="79"/>
      <c r="P68" s="79"/>
      <c r="Q68" s="80"/>
      <c r="R68" s="81"/>
      <c r="S68" s="82"/>
      <c r="T68" s="82"/>
      <c r="U68" s="82"/>
      <c r="V68" s="82"/>
    </row>
    <row r="69" spans="2:22" s="83" customFormat="1" ht="15" customHeight="1">
      <c r="B69" s="75"/>
      <c r="C69" s="252"/>
      <c r="D69" s="253"/>
      <c r="E69" s="253"/>
      <c r="F69" s="253"/>
      <c r="G69" s="253"/>
      <c r="H69" s="253"/>
      <c r="I69" s="254"/>
      <c r="J69" s="77"/>
      <c r="K69" s="77"/>
      <c r="L69" s="141"/>
      <c r="M69" s="88"/>
      <c r="N69" s="137"/>
      <c r="O69" s="79"/>
      <c r="P69" s="79"/>
      <c r="Q69" s="80"/>
      <c r="R69" s="81"/>
      <c r="S69" s="82"/>
      <c r="T69" s="82"/>
      <c r="U69" s="82"/>
      <c r="V69" s="82"/>
    </row>
    <row r="70" spans="2:22" s="83" customFormat="1" ht="15" customHeight="1">
      <c r="B70" s="75"/>
      <c r="C70" s="246"/>
      <c r="D70" s="247"/>
      <c r="E70" s="247"/>
      <c r="F70" s="247"/>
      <c r="G70" s="247"/>
      <c r="H70" s="247"/>
      <c r="I70" s="248"/>
      <c r="J70" s="77"/>
      <c r="K70" s="77"/>
      <c r="L70" s="141"/>
      <c r="M70" s="88"/>
      <c r="N70" s="98"/>
      <c r="O70" s="79"/>
      <c r="P70" s="79"/>
      <c r="Q70" s="80"/>
      <c r="R70" s="81"/>
      <c r="S70" s="82"/>
      <c r="T70" s="82"/>
      <c r="U70" s="82"/>
      <c r="V70" s="82"/>
    </row>
    <row r="71" spans="2:22" s="83" customFormat="1" ht="15" customHeight="1" thickBot="1">
      <c r="B71" s="75"/>
      <c r="C71" s="249"/>
      <c r="D71" s="250"/>
      <c r="E71" s="250"/>
      <c r="F71" s="250"/>
      <c r="G71" s="250"/>
      <c r="H71" s="250"/>
      <c r="I71" s="251"/>
      <c r="J71" s="77"/>
      <c r="K71" s="77"/>
      <c r="L71" s="141"/>
      <c r="M71" s="104"/>
      <c r="N71" s="100"/>
      <c r="O71" s="79"/>
      <c r="P71" s="79"/>
      <c r="Q71" s="80"/>
      <c r="R71" s="81"/>
      <c r="S71" s="82"/>
      <c r="T71" s="82"/>
      <c r="U71" s="82"/>
      <c r="V71" s="82"/>
    </row>
    <row r="72" spans="2:22" s="83" customFormat="1" ht="15" customHeight="1" thickTop="1">
      <c r="B72" s="75"/>
      <c r="C72" s="199" t="s">
        <v>21</v>
      </c>
      <c r="D72" s="200"/>
      <c r="E72" s="200"/>
      <c r="F72" s="200"/>
      <c r="G72" s="200"/>
      <c r="H72" s="200"/>
      <c r="I72" s="201"/>
      <c r="J72" s="77"/>
      <c r="K72" s="77"/>
      <c r="L72" s="96">
        <f>ROUND(SUM(L69:L71),0)</f>
        <v>0</v>
      </c>
      <c r="M72" s="104"/>
      <c r="N72" s="80"/>
      <c r="O72" s="79"/>
      <c r="P72" s="79"/>
      <c r="Q72" s="80"/>
      <c r="R72" s="81"/>
      <c r="S72" s="82"/>
      <c r="T72" s="82"/>
      <c r="U72" s="82"/>
      <c r="V72" s="82"/>
    </row>
    <row r="73" spans="2:22" s="83" customFormat="1" ht="15" customHeight="1">
      <c r="B73" s="75"/>
      <c r="C73" s="35"/>
      <c r="D73" s="35"/>
      <c r="E73" s="35"/>
      <c r="F73" s="35"/>
      <c r="G73" s="35"/>
      <c r="H73" s="35"/>
      <c r="I73" s="35"/>
      <c r="J73" s="77"/>
      <c r="K73" s="77"/>
      <c r="L73" s="40"/>
      <c r="M73" s="40"/>
      <c r="N73" s="133"/>
      <c r="O73" s="79"/>
      <c r="P73" s="79"/>
      <c r="Q73" s="80"/>
      <c r="R73" s="81"/>
      <c r="S73" s="82"/>
      <c r="T73" s="82"/>
      <c r="U73" s="82"/>
      <c r="V73" s="82"/>
    </row>
    <row r="74" spans="2:22" s="83" customFormat="1" ht="15" customHeight="1">
      <c r="B74" s="21" t="s">
        <v>55</v>
      </c>
      <c r="C74" s="75"/>
      <c r="D74" s="75"/>
      <c r="E74" s="75"/>
      <c r="F74" s="75"/>
      <c r="G74" s="76"/>
      <c r="H74" s="75"/>
      <c r="I74" s="75"/>
      <c r="J74" s="77"/>
      <c r="K74" s="77"/>
      <c r="L74" s="77"/>
      <c r="M74" s="77"/>
      <c r="N74" s="138"/>
      <c r="O74" s="79"/>
      <c r="P74" s="79"/>
      <c r="Q74" s="80"/>
      <c r="R74" s="81"/>
      <c r="S74" s="82"/>
      <c r="T74" s="82"/>
      <c r="U74" s="82"/>
      <c r="V74" s="82"/>
    </row>
    <row r="75" spans="2:22" s="83" customFormat="1" ht="15" customHeight="1">
      <c r="B75" s="75"/>
      <c r="C75" s="89" t="s">
        <v>23</v>
      </c>
      <c r="D75" s="75"/>
      <c r="E75" s="75"/>
      <c r="F75" s="75"/>
      <c r="G75" s="76"/>
      <c r="H75" s="75"/>
      <c r="I75" s="75"/>
      <c r="J75" s="77"/>
      <c r="K75" s="77"/>
      <c r="L75" s="107" t="s">
        <v>20</v>
      </c>
      <c r="M75" s="88"/>
      <c r="N75" s="138"/>
      <c r="O75" s="79"/>
      <c r="P75" s="79"/>
      <c r="Q75" s="80"/>
      <c r="R75" s="81"/>
      <c r="S75" s="82"/>
      <c r="T75" s="82"/>
      <c r="U75" s="82"/>
      <c r="V75" s="82"/>
    </row>
    <row r="76" spans="2:22" s="83" customFormat="1" ht="15" customHeight="1">
      <c r="B76" s="75"/>
      <c r="C76" s="246"/>
      <c r="D76" s="247"/>
      <c r="E76" s="247"/>
      <c r="F76" s="247"/>
      <c r="G76" s="247"/>
      <c r="H76" s="247"/>
      <c r="I76" s="248"/>
      <c r="J76" s="77"/>
      <c r="K76" s="77"/>
      <c r="L76" s="141"/>
      <c r="M76" s="104"/>
      <c r="N76" s="138"/>
      <c r="O76" s="79"/>
      <c r="P76" s="79"/>
      <c r="Q76" s="80"/>
      <c r="R76" s="81"/>
      <c r="S76" s="82"/>
      <c r="T76" s="82"/>
      <c r="U76" s="82"/>
      <c r="V76" s="82"/>
    </row>
    <row r="77" spans="2:22" s="83" customFormat="1" ht="15" customHeight="1">
      <c r="B77" s="75"/>
      <c r="C77" s="246"/>
      <c r="D77" s="247"/>
      <c r="E77" s="247"/>
      <c r="F77" s="247"/>
      <c r="G77" s="247"/>
      <c r="H77" s="247"/>
      <c r="I77" s="248"/>
      <c r="J77" s="77"/>
      <c r="K77" s="77"/>
      <c r="L77" s="141"/>
      <c r="M77" s="104"/>
      <c r="N77" s="138"/>
      <c r="O77" s="79"/>
      <c r="P77" s="79"/>
      <c r="Q77" s="80"/>
      <c r="R77" s="81"/>
      <c r="S77" s="82"/>
      <c r="T77" s="82"/>
      <c r="U77" s="82"/>
      <c r="V77" s="82"/>
    </row>
    <row r="78" spans="2:22" s="83" customFormat="1" ht="15" customHeight="1">
      <c r="B78" s="75"/>
      <c r="C78" s="246"/>
      <c r="D78" s="247"/>
      <c r="E78" s="247"/>
      <c r="F78" s="247"/>
      <c r="G78" s="247"/>
      <c r="H78" s="247"/>
      <c r="I78" s="248"/>
      <c r="J78" s="77"/>
      <c r="K78" s="77"/>
      <c r="L78" s="141"/>
      <c r="M78" s="104"/>
      <c r="N78" s="138"/>
      <c r="O78" s="79"/>
      <c r="P78" s="79"/>
      <c r="Q78" s="80"/>
      <c r="R78" s="81"/>
      <c r="S78" s="82"/>
      <c r="T78" s="82"/>
      <c r="U78" s="82"/>
      <c r="V78" s="82"/>
    </row>
    <row r="79" spans="2:22" s="83" customFormat="1" ht="15" customHeight="1">
      <c r="B79" s="75"/>
      <c r="C79" s="246"/>
      <c r="D79" s="247"/>
      <c r="E79" s="247"/>
      <c r="F79" s="247"/>
      <c r="G79" s="247"/>
      <c r="H79" s="247"/>
      <c r="I79" s="248"/>
      <c r="J79" s="77"/>
      <c r="K79" s="77"/>
      <c r="L79" s="141"/>
      <c r="M79" s="104"/>
      <c r="N79" s="138"/>
      <c r="O79" s="79"/>
      <c r="P79" s="79"/>
      <c r="Q79" s="80"/>
      <c r="R79" s="81"/>
      <c r="S79" s="82"/>
      <c r="T79" s="82"/>
      <c r="U79" s="82"/>
      <c r="V79" s="82"/>
    </row>
    <row r="80" spans="2:22" s="83" customFormat="1" ht="15" customHeight="1" thickBot="1">
      <c r="B80" s="75"/>
      <c r="C80" s="246"/>
      <c r="D80" s="247"/>
      <c r="E80" s="247"/>
      <c r="F80" s="247"/>
      <c r="G80" s="247"/>
      <c r="H80" s="247"/>
      <c r="I80" s="248"/>
      <c r="J80" s="77"/>
      <c r="K80" s="77"/>
      <c r="L80" s="141"/>
      <c r="M80" s="104"/>
      <c r="N80" s="138"/>
      <c r="O80" s="79"/>
      <c r="P80" s="79"/>
      <c r="Q80" s="80"/>
      <c r="R80" s="81"/>
      <c r="S80" s="82"/>
      <c r="T80" s="82"/>
      <c r="U80" s="82"/>
      <c r="V80" s="82"/>
    </row>
    <row r="81" spans="2:22" s="83" customFormat="1" ht="15" customHeight="1" thickTop="1">
      <c r="B81" s="75"/>
      <c r="C81" s="199" t="s">
        <v>21</v>
      </c>
      <c r="D81" s="200"/>
      <c r="E81" s="200"/>
      <c r="F81" s="200"/>
      <c r="G81" s="200"/>
      <c r="H81" s="200"/>
      <c r="I81" s="201"/>
      <c r="J81" s="77"/>
      <c r="K81" s="77"/>
      <c r="L81" s="96">
        <f>ROUND(SUM(L76:L80),0)</f>
        <v>0</v>
      </c>
      <c r="M81" s="104"/>
      <c r="N81" s="136"/>
      <c r="O81" s="79"/>
      <c r="P81" s="79"/>
      <c r="Q81" s="80"/>
      <c r="R81" s="81"/>
      <c r="S81" s="82"/>
      <c r="T81" s="82"/>
      <c r="U81" s="82"/>
      <c r="V81" s="82"/>
    </row>
    <row r="82" spans="2:22" s="83" customFormat="1" ht="15" customHeight="1">
      <c r="B82" s="75"/>
      <c r="C82" s="35"/>
      <c r="D82" s="35"/>
      <c r="E82" s="35"/>
      <c r="F82" s="35"/>
      <c r="G82" s="35"/>
      <c r="H82" s="35"/>
      <c r="I82" s="35"/>
      <c r="J82" s="77"/>
      <c r="K82" s="77"/>
      <c r="L82" s="40"/>
      <c r="M82" s="40"/>
      <c r="N82" s="93"/>
      <c r="O82" s="79"/>
      <c r="P82" s="79"/>
      <c r="Q82" s="80"/>
      <c r="R82" s="81"/>
      <c r="S82" s="82"/>
      <c r="T82" s="82"/>
      <c r="U82" s="82"/>
      <c r="V82" s="82"/>
    </row>
    <row r="83" spans="2:22" s="83" customFormat="1" ht="15" customHeight="1" thickBot="1">
      <c r="B83" s="75"/>
      <c r="C83" s="35"/>
      <c r="D83" s="35"/>
      <c r="E83" s="35"/>
      <c r="F83" s="35"/>
      <c r="G83" s="35"/>
      <c r="H83" s="35"/>
      <c r="I83" s="35"/>
      <c r="J83" s="77"/>
      <c r="K83" s="77"/>
      <c r="L83" s="40"/>
      <c r="M83" s="40"/>
      <c r="N83" s="112"/>
      <c r="O83" s="79"/>
      <c r="P83" s="79"/>
      <c r="Q83" s="80"/>
      <c r="R83" s="81"/>
      <c r="S83" s="82"/>
      <c r="T83" s="82"/>
      <c r="U83" s="82"/>
      <c r="V83" s="82"/>
    </row>
    <row r="84" spans="2:21" s="83" customFormat="1" ht="15" customHeight="1" thickTop="1">
      <c r="B84" s="75"/>
      <c r="C84" s="199" t="s">
        <v>56</v>
      </c>
      <c r="D84" s="200"/>
      <c r="E84" s="200"/>
      <c r="F84" s="200"/>
      <c r="G84" s="200"/>
      <c r="H84" s="200"/>
      <c r="I84" s="201"/>
      <c r="J84" s="77"/>
      <c r="K84" s="77"/>
      <c r="L84" s="113">
        <f>L36+L48+L57+L65+L72+L81</f>
        <v>0</v>
      </c>
      <c r="M84" s="98"/>
      <c r="N84" s="79"/>
      <c r="O84" s="79"/>
      <c r="P84" s="40"/>
      <c r="Q84" s="40"/>
      <c r="R84" s="82"/>
      <c r="S84" s="82"/>
      <c r="T84" s="82"/>
      <c r="U84" s="82"/>
    </row>
    <row r="85" spans="2:22" s="83" customFormat="1" ht="15" customHeight="1">
      <c r="B85" s="75"/>
      <c r="C85" s="75"/>
      <c r="D85" s="75"/>
      <c r="E85" s="75"/>
      <c r="F85" s="75"/>
      <c r="G85" s="76"/>
      <c r="H85" s="75"/>
      <c r="I85" s="75"/>
      <c r="J85" s="77"/>
      <c r="K85" s="77"/>
      <c r="L85" s="77"/>
      <c r="M85" s="77"/>
      <c r="N85" s="114"/>
      <c r="O85" s="79"/>
      <c r="P85" s="79"/>
      <c r="Q85" s="80"/>
      <c r="R85" s="81"/>
      <c r="S85" s="82"/>
      <c r="T85" s="82"/>
      <c r="U85" s="82"/>
      <c r="V85" s="82"/>
    </row>
    <row r="86" spans="2:22" s="83" customFormat="1" ht="15" customHeight="1">
      <c r="B86" s="115"/>
      <c r="C86" s="115"/>
      <c r="D86" s="115"/>
      <c r="E86" s="115"/>
      <c r="F86" s="115"/>
      <c r="G86" s="115"/>
      <c r="H86" s="116" t="s">
        <v>57</v>
      </c>
      <c r="I86" s="152">
        <v>0</v>
      </c>
      <c r="J86" s="77"/>
      <c r="K86" s="117" t="s">
        <v>58</v>
      </c>
      <c r="L86" s="113">
        <f>(L57+L48)*I86</f>
        <v>0</v>
      </c>
      <c r="M86" s="118"/>
      <c r="N86" s="98"/>
      <c r="O86" s="79"/>
      <c r="P86" s="79"/>
      <c r="Q86" s="80"/>
      <c r="R86" s="81"/>
      <c r="S86" s="82"/>
      <c r="T86" s="82"/>
      <c r="U86" s="82"/>
      <c r="V86" s="82"/>
    </row>
    <row r="87" spans="3:22" s="83" customFormat="1" ht="15" customHeight="1">
      <c r="C87" s="119"/>
      <c r="D87" s="120"/>
      <c r="E87" s="120"/>
      <c r="F87" s="120"/>
      <c r="G87" s="121"/>
      <c r="H87" s="75"/>
      <c r="I87" s="77"/>
      <c r="J87" s="77"/>
      <c r="K87" s="122"/>
      <c r="L87" s="110"/>
      <c r="M87" s="110"/>
      <c r="N87" s="114"/>
      <c r="O87" s="79"/>
      <c r="P87" s="79"/>
      <c r="Q87" s="80"/>
      <c r="R87" s="81"/>
      <c r="S87" s="82"/>
      <c r="T87" s="82"/>
      <c r="U87" s="82"/>
      <c r="V87" s="82"/>
    </row>
    <row r="88" spans="3:22" s="83" customFormat="1" ht="15" customHeight="1">
      <c r="C88" s="119"/>
      <c r="D88" s="123"/>
      <c r="E88" s="120"/>
      <c r="F88" s="120"/>
      <c r="G88" s="121"/>
      <c r="H88" s="75"/>
      <c r="I88" s="77"/>
      <c r="J88" s="77"/>
      <c r="K88" s="124"/>
      <c r="L88" s="40"/>
      <c r="M88" s="40"/>
      <c r="N88" s="110"/>
      <c r="O88" s="79"/>
      <c r="P88" s="79"/>
      <c r="Q88" s="40"/>
      <c r="R88" s="40"/>
      <c r="S88" s="82"/>
      <c r="T88" s="82"/>
      <c r="U88" s="82"/>
      <c r="V88" s="82"/>
    </row>
    <row r="89" spans="1:22" s="83" customFormat="1" ht="15" customHeight="1">
      <c r="A89" s="125"/>
      <c r="H89" s="243" t="s">
        <v>81</v>
      </c>
      <c r="I89" s="244"/>
      <c r="J89" s="244"/>
      <c r="K89" s="245"/>
      <c r="L89" s="111">
        <f>L84+L86</f>
        <v>0</v>
      </c>
      <c r="M89" s="77"/>
      <c r="N89" s="126"/>
      <c r="O89" s="79"/>
      <c r="P89" s="79"/>
      <c r="Q89" s="127"/>
      <c r="R89" s="128"/>
      <c r="S89" s="119"/>
      <c r="T89" s="129"/>
      <c r="U89" s="82"/>
      <c r="V89" s="82"/>
    </row>
    <row r="90" spans="8:22" s="83" customFormat="1" ht="15" customHeight="1">
      <c r="H90" s="75"/>
      <c r="J90" s="73"/>
      <c r="K90" s="73"/>
      <c r="L90" s="77"/>
      <c r="M90" s="77"/>
      <c r="N90" s="126"/>
      <c r="O90" s="79"/>
      <c r="P90" s="79"/>
      <c r="Q90" s="80"/>
      <c r="R90" s="130"/>
      <c r="S90" s="129"/>
      <c r="T90" s="129"/>
      <c r="U90" s="82"/>
      <c r="V90" s="82"/>
    </row>
    <row r="91" spans="1:12" ht="15">
      <c r="A91" s="197" t="s">
        <v>83</v>
      </c>
      <c r="B91" s="197"/>
      <c r="C91" s="197"/>
      <c r="D91" s="197"/>
      <c r="E91" s="197"/>
      <c r="F91" s="197"/>
      <c r="G91" s="197"/>
      <c r="H91" s="197"/>
      <c r="I91" s="197"/>
      <c r="J91" s="197"/>
      <c r="K91" s="197"/>
      <c r="L91" s="197"/>
    </row>
    <row r="92" spans="1:12" ht="15">
      <c r="A92" s="235"/>
      <c r="B92" s="236"/>
      <c r="C92" s="236"/>
      <c r="D92" s="236"/>
      <c r="E92" s="236"/>
      <c r="F92" s="236"/>
      <c r="G92" s="236"/>
      <c r="H92" s="236"/>
      <c r="I92" s="236"/>
      <c r="J92" s="236"/>
      <c r="K92" s="236"/>
      <c r="L92" s="236"/>
    </row>
    <row r="93" spans="1:13" ht="15" customHeight="1">
      <c r="A93" s="258" t="s">
        <v>113</v>
      </c>
      <c r="B93" s="258"/>
      <c r="C93" s="258"/>
      <c r="D93" s="258"/>
      <c r="E93" s="258"/>
      <c r="F93" s="258"/>
      <c r="G93" s="258"/>
      <c r="H93" s="258"/>
      <c r="I93" s="258"/>
      <c r="J93" s="258"/>
      <c r="K93" s="258"/>
      <c r="L93" s="258"/>
      <c r="M93" s="151"/>
    </row>
    <row r="94" spans="1:13" ht="27.75" customHeight="1">
      <c r="A94" s="230" t="s">
        <v>107</v>
      </c>
      <c r="B94" s="230"/>
      <c r="C94" s="230"/>
      <c r="D94" s="230"/>
      <c r="E94" s="230"/>
      <c r="F94" s="230"/>
      <c r="G94" s="230"/>
      <c r="H94" s="230"/>
      <c r="I94" s="230"/>
      <c r="J94" s="230"/>
      <c r="K94" s="230"/>
      <c r="L94" s="230"/>
      <c r="M94" s="149"/>
    </row>
    <row r="95" spans="1:21" s="47" customFormat="1" ht="18" customHeight="1">
      <c r="A95" s="21"/>
      <c r="B95" s="21"/>
      <c r="C95" s="21"/>
      <c r="D95" s="21"/>
      <c r="E95" s="21"/>
      <c r="F95" s="21"/>
      <c r="G95" s="21"/>
      <c r="H95" s="21"/>
      <c r="I95" s="21"/>
      <c r="J95" s="21"/>
      <c r="K95" s="21"/>
      <c r="L95" s="21"/>
      <c r="M95" s="21"/>
      <c r="N95"/>
      <c r="O95" s="48"/>
      <c r="P95" s="49"/>
      <c r="U95" s="50"/>
    </row>
    <row r="96" spans="1:13" ht="27" customHeight="1">
      <c r="A96" s="230" t="s">
        <v>108</v>
      </c>
      <c r="B96" s="230"/>
      <c r="C96" s="230"/>
      <c r="D96" s="230"/>
      <c r="E96" s="230"/>
      <c r="F96" s="230"/>
      <c r="G96" s="230"/>
      <c r="H96" s="230"/>
      <c r="I96" s="230"/>
      <c r="J96" s="230"/>
      <c r="K96" s="230"/>
      <c r="L96" s="230"/>
      <c r="M96" s="150"/>
    </row>
    <row r="97" spans="1:12" ht="15">
      <c r="A97" s="51"/>
      <c r="B97" s="52"/>
      <c r="C97" s="41"/>
      <c r="D97" s="42"/>
      <c r="E97" s="43"/>
      <c r="F97" s="43"/>
      <c r="G97" s="44"/>
      <c r="H97" s="52"/>
      <c r="I97" s="53"/>
      <c r="J97" s="53"/>
      <c r="K97" s="45"/>
      <c r="L97" s="51"/>
    </row>
  </sheetData>
  <sheetProtection selectLockedCells="1"/>
  <mergeCells count="75">
    <mergeCell ref="A92:L92"/>
    <mergeCell ref="A94:L94"/>
    <mergeCell ref="A96:L96"/>
    <mergeCell ref="A93:L93"/>
    <mergeCell ref="A7:L7"/>
    <mergeCell ref="B10:C10"/>
    <mergeCell ref="E10:F10"/>
    <mergeCell ref="E12:F12"/>
    <mergeCell ref="B13:C13"/>
    <mergeCell ref="E13:F13"/>
    <mergeCell ref="H13:I13"/>
    <mergeCell ref="C32:I32"/>
    <mergeCell ref="C33:I33"/>
    <mergeCell ref="C34:I34"/>
    <mergeCell ref="D15:I15"/>
    <mergeCell ref="D16:I16"/>
    <mergeCell ref="F20:I20"/>
    <mergeCell ref="C41:D41"/>
    <mergeCell ref="A1:L1"/>
    <mergeCell ref="A2:L2"/>
    <mergeCell ref="B4:C4"/>
    <mergeCell ref="D4:F4"/>
    <mergeCell ref="B5:C5"/>
    <mergeCell ref="D5:F5"/>
    <mergeCell ref="B15:C15"/>
    <mergeCell ref="A24:L24"/>
    <mergeCell ref="C31:I31"/>
    <mergeCell ref="C47:D47"/>
    <mergeCell ref="C42:D42"/>
    <mergeCell ref="E42:I42"/>
    <mergeCell ref="C35:I35"/>
    <mergeCell ref="B16:C16"/>
    <mergeCell ref="B17:C17"/>
    <mergeCell ref="B18:C18"/>
    <mergeCell ref="B20:C20"/>
    <mergeCell ref="D18:I19"/>
    <mergeCell ref="C36:I36"/>
    <mergeCell ref="C45:D45"/>
    <mergeCell ref="E45:I45"/>
    <mergeCell ref="C46:D46"/>
    <mergeCell ref="E46:I46"/>
    <mergeCell ref="C43:D43"/>
    <mergeCell ref="E43:I43"/>
    <mergeCell ref="C44:D44"/>
    <mergeCell ref="E44:I44"/>
    <mergeCell ref="C55:D55"/>
    <mergeCell ref="E55:I55"/>
    <mergeCell ref="C56:D56"/>
    <mergeCell ref="E56:I56"/>
    <mergeCell ref="C48:I48"/>
    <mergeCell ref="C54:D54"/>
    <mergeCell ref="E54:I54"/>
    <mergeCell ref="C52:D52"/>
    <mergeCell ref="C53:D53"/>
    <mergeCell ref="E53:I53"/>
    <mergeCell ref="C80:I80"/>
    <mergeCell ref="C65:I65"/>
    <mergeCell ref="C71:I71"/>
    <mergeCell ref="C72:I72"/>
    <mergeCell ref="C61:I61"/>
    <mergeCell ref="C62:I62"/>
    <mergeCell ref="C63:I63"/>
    <mergeCell ref="C64:I64"/>
    <mergeCell ref="C69:I69"/>
    <mergeCell ref="C70:I70"/>
    <mergeCell ref="E47:I47"/>
    <mergeCell ref="C57:I57"/>
    <mergeCell ref="A91:L91"/>
    <mergeCell ref="C84:I84"/>
    <mergeCell ref="H89:K89"/>
    <mergeCell ref="C81:I81"/>
    <mergeCell ref="C76:I76"/>
    <mergeCell ref="C77:I77"/>
    <mergeCell ref="C78:I78"/>
    <mergeCell ref="C79:I79"/>
  </mergeCells>
  <printOptions/>
  <pageMargins left="0.7" right="0.7" top="0.75" bottom="0.75" header="0.3" footer="0.3"/>
  <pageSetup fitToHeight="0" fitToWidth="1" horizontalDpi="600" verticalDpi="600" orientation="portrait" paperSize="9" scale="64"/>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X97"/>
  <sheetViews>
    <sheetView zoomScalePageLayoutView="0" workbookViewId="0" topLeftCell="A1">
      <selection activeCell="O4" sqref="O4"/>
    </sheetView>
  </sheetViews>
  <sheetFormatPr defaultColWidth="11.421875" defaultRowHeight="15"/>
  <cols>
    <col min="12" max="12" width="15.28125" style="0" customWidth="1"/>
  </cols>
  <sheetData>
    <row r="1" spans="1:12" ht="21">
      <c r="A1" s="185" t="s">
        <v>114</v>
      </c>
      <c r="B1" s="185"/>
      <c r="C1" s="185"/>
      <c r="D1" s="185"/>
      <c r="E1" s="185"/>
      <c r="F1" s="185"/>
      <c r="G1" s="185"/>
      <c r="H1" s="185"/>
      <c r="I1" s="185"/>
      <c r="J1" s="185"/>
      <c r="K1" s="185"/>
      <c r="L1" s="185"/>
    </row>
    <row r="2" spans="1:12" ht="21">
      <c r="A2" s="185" t="s">
        <v>64</v>
      </c>
      <c r="B2" s="185"/>
      <c r="C2" s="185"/>
      <c r="D2" s="185"/>
      <c r="E2" s="185"/>
      <c r="F2" s="185"/>
      <c r="G2" s="185"/>
      <c r="H2" s="185"/>
      <c r="I2" s="185"/>
      <c r="J2" s="185"/>
      <c r="K2" s="185"/>
      <c r="L2" s="185"/>
    </row>
    <row r="4" spans="2:11" ht="42.75" customHeight="1">
      <c r="B4" s="186" t="s">
        <v>29</v>
      </c>
      <c r="C4" s="186"/>
      <c r="D4" s="212">
        <f>'Fiche aide'!$D$4:$F$4</f>
        <v>0</v>
      </c>
      <c r="E4" s="219"/>
      <c r="F4" s="213"/>
      <c r="I4" s="66" t="s">
        <v>28</v>
      </c>
      <c r="J4" s="146">
        <f>'Fiche aide'!J4</f>
        <v>0</v>
      </c>
      <c r="K4" t="s">
        <v>33</v>
      </c>
    </row>
    <row r="5" spans="2:11" ht="15">
      <c r="B5" s="186" t="s">
        <v>40</v>
      </c>
      <c r="C5" s="186"/>
      <c r="D5" s="212">
        <f>'Fiche aide'!D5:F5</f>
        <v>0</v>
      </c>
      <c r="E5" s="219"/>
      <c r="F5" s="213"/>
      <c r="G5" s="144"/>
      <c r="H5" s="144"/>
      <c r="I5" s="144"/>
      <c r="J5" s="144"/>
      <c r="K5" s="144"/>
    </row>
    <row r="6" spans="3:11" ht="15">
      <c r="C6" s="144"/>
      <c r="D6" s="144"/>
      <c r="E6" s="144"/>
      <c r="F6" s="144"/>
      <c r="G6" s="144"/>
      <c r="H6" s="144"/>
      <c r="I6" s="144"/>
      <c r="J6" s="144"/>
      <c r="K6" s="144"/>
    </row>
    <row r="7" spans="1:12" ht="15">
      <c r="A7" s="197" t="s">
        <v>87</v>
      </c>
      <c r="B7" s="197"/>
      <c r="C7" s="197"/>
      <c r="D7" s="197"/>
      <c r="E7" s="197"/>
      <c r="F7" s="197"/>
      <c r="G7" s="197"/>
      <c r="H7" s="197"/>
      <c r="I7" s="197"/>
      <c r="J7" s="197"/>
      <c r="K7" s="197"/>
      <c r="L7" s="197"/>
    </row>
    <row r="9" spans="2:8" ht="15">
      <c r="B9" s="1" t="s">
        <v>1</v>
      </c>
      <c r="C9" s="1"/>
      <c r="E9" s="1" t="s">
        <v>2</v>
      </c>
      <c r="F9" s="2"/>
      <c r="G9" s="2"/>
      <c r="H9" s="3" t="s">
        <v>3</v>
      </c>
    </row>
    <row r="10" spans="2:8" ht="15">
      <c r="B10" s="259"/>
      <c r="C10" s="259"/>
      <c r="E10" s="259"/>
      <c r="F10" s="259"/>
      <c r="G10" s="4"/>
      <c r="H10" s="164"/>
    </row>
    <row r="12" spans="2:11" ht="15">
      <c r="B12" s="5" t="s">
        <v>4</v>
      </c>
      <c r="C12" s="6"/>
      <c r="D12" s="5"/>
      <c r="E12" s="260" t="s">
        <v>5</v>
      </c>
      <c r="F12" s="260"/>
      <c r="G12" s="7"/>
      <c r="H12" s="1" t="s">
        <v>6</v>
      </c>
      <c r="I12" s="7"/>
      <c r="J12" s="7"/>
      <c r="K12" s="2"/>
    </row>
    <row r="13" spans="2:9" ht="15">
      <c r="B13" s="225"/>
      <c r="C13" s="225"/>
      <c r="D13" s="8"/>
      <c r="E13" s="225"/>
      <c r="F13" s="225"/>
      <c r="G13" s="5"/>
      <c r="H13" s="225"/>
      <c r="I13" s="225"/>
    </row>
    <row r="15" spans="2:9" ht="41.25" customHeight="1">
      <c r="B15" s="214" t="s">
        <v>86</v>
      </c>
      <c r="C15" s="214"/>
      <c r="D15" s="257"/>
      <c r="E15" s="257"/>
      <c r="F15" s="257"/>
      <c r="G15" s="257"/>
      <c r="H15" s="257"/>
      <c r="I15" s="257"/>
    </row>
    <row r="16" spans="2:9" ht="15">
      <c r="B16" s="214" t="s">
        <v>41</v>
      </c>
      <c r="C16" s="214"/>
      <c r="D16" s="257"/>
      <c r="E16" s="257"/>
      <c r="F16" s="257"/>
      <c r="G16" s="257"/>
      <c r="H16" s="257"/>
      <c r="I16" s="257"/>
    </row>
    <row r="17" spans="2:9" ht="15">
      <c r="B17" s="255" t="s">
        <v>7</v>
      </c>
      <c r="C17" s="255"/>
      <c r="D17" s="145"/>
      <c r="E17" s="6"/>
      <c r="F17" s="6"/>
      <c r="G17" s="6"/>
      <c r="H17" s="6"/>
      <c r="I17" s="6"/>
    </row>
    <row r="18" spans="2:9" ht="15">
      <c r="B18" s="233" t="s">
        <v>8</v>
      </c>
      <c r="C18" s="233"/>
      <c r="D18" s="225"/>
      <c r="E18" s="225"/>
      <c r="F18" s="225"/>
      <c r="G18" s="225"/>
      <c r="H18" s="225"/>
      <c r="I18" s="225"/>
    </row>
    <row r="19" spans="2:9" ht="15">
      <c r="B19" s="10"/>
      <c r="C19" s="10"/>
      <c r="D19" s="225"/>
      <c r="E19" s="225"/>
      <c r="F19" s="225"/>
      <c r="G19" s="225"/>
      <c r="H19" s="225"/>
      <c r="I19" s="225"/>
    </row>
    <row r="20" spans="2:9" ht="15">
      <c r="B20" s="233" t="s">
        <v>10</v>
      </c>
      <c r="C20" s="233"/>
      <c r="D20" s="158"/>
      <c r="E20" s="9" t="s">
        <v>11</v>
      </c>
      <c r="F20" s="257"/>
      <c r="G20" s="257"/>
      <c r="H20" s="257"/>
      <c r="I20" s="257"/>
    </row>
    <row r="21" spans="2:7" ht="15">
      <c r="B21" s="10"/>
      <c r="C21" s="10"/>
      <c r="D21" s="8"/>
      <c r="E21" s="11" t="s">
        <v>12</v>
      </c>
      <c r="F21" s="147"/>
      <c r="G21" s="12"/>
    </row>
    <row r="24" spans="1:12" ht="15">
      <c r="A24" s="197" t="s">
        <v>42</v>
      </c>
      <c r="B24" s="197"/>
      <c r="C24" s="197"/>
      <c r="D24" s="197"/>
      <c r="E24" s="197"/>
      <c r="F24" s="197"/>
      <c r="G24" s="197"/>
      <c r="H24" s="197"/>
      <c r="I24" s="197"/>
      <c r="J24" s="197"/>
      <c r="K24" s="197"/>
      <c r="L24" s="197"/>
    </row>
    <row r="26" spans="1:24" s="83" customFormat="1" ht="15" customHeight="1">
      <c r="A26" s="67" t="s">
        <v>43</v>
      </c>
      <c r="B26" s="75"/>
      <c r="C26" s="75"/>
      <c r="D26" s="75"/>
      <c r="E26" s="75"/>
      <c r="F26" s="75"/>
      <c r="G26" s="76"/>
      <c r="H26" s="75"/>
      <c r="I26" s="75"/>
      <c r="J26" s="77"/>
      <c r="K26" s="77"/>
      <c r="L26" s="77"/>
      <c r="M26" s="77"/>
      <c r="N26" s="78"/>
      <c r="O26" s="79"/>
      <c r="P26" s="79"/>
      <c r="Q26" s="80"/>
      <c r="R26" s="81"/>
      <c r="S26" s="82"/>
      <c r="T26" s="82"/>
      <c r="U26" s="82"/>
      <c r="V26" s="82"/>
      <c r="X26" s="84"/>
    </row>
    <row r="27" spans="1:24" s="83" customFormat="1" ht="15" customHeight="1">
      <c r="A27" s="74"/>
      <c r="B27" s="75"/>
      <c r="C27" s="75"/>
      <c r="D27" s="75"/>
      <c r="E27" s="75"/>
      <c r="F27" s="75"/>
      <c r="G27" s="76"/>
      <c r="H27" s="75"/>
      <c r="I27" s="75"/>
      <c r="J27" s="77"/>
      <c r="K27" s="77"/>
      <c r="L27" s="77"/>
      <c r="M27" s="77"/>
      <c r="N27" s="78"/>
      <c r="O27" s="79"/>
      <c r="P27" s="79"/>
      <c r="Q27" s="80"/>
      <c r="R27" s="81"/>
      <c r="S27" s="82"/>
      <c r="T27" s="82"/>
      <c r="U27" s="82"/>
      <c r="V27" s="82"/>
      <c r="X27" s="84"/>
    </row>
    <row r="28" spans="1:24" s="83" customFormat="1" ht="15" customHeight="1">
      <c r="A28" s="74"/>
      <c r="B28" s="21" t="s">
        <v>59</v>
      </c>
      <c r="C28" s="140"/>
      <c r="D28" s="140"/>
      <c r="E28" s="140"/>
      <c r="F28" s="140"/>
      <c r="G28" s="140"/>
      <c r="H28" s="99"/>
      <c r="I28" s="75"/>
      <c r="J28" s="77"/>
      <c r="K28" s="77"/>
      <c r="L28" s="77"/>
      <c r="M28" s="77"/>
      <c r="N28" s="78"/>
      <c r="O28" s="79"/>
      <c r="P28" s="79"/>
      <c r="Q28" s="80"/>
      <c r="R28" s="81"/>
      <c r="S28" s="82"/>
      <c r="T28" s="82"/>
      <c r="U28" s="82"/>
      <c r="V28" s="82"/>
      <c r="X28" s="84"/>
    </row>
    <row r="29" spans="2:22" s="83" customFormat="1" ht="15" customHeight="1">
      <c r="B29" s="21"/>
      <c r="C29" s="140"/>
      <c r="D29" s="140"/>
      <c r="E29" s="140"/>
      <c r="F29" s="140"/>
      <c r="G29" s="140"/>
      <c r="H29" s="99"/>
      <c r="I29" s="85"/>
      <c r="J29" s="86" t="s">
        <v>44</v>
      </c>
      <c r="K29" s="86" t="s">
        <v>45</v>
      </c>
      <c r="L29" s="87" t="s">
        <v>46</v>
      </c>
      <c r="M29" s="134"/>
      <c r="N29" s="135"/>
      <c r="O29" s="79"/>
      <c r="P29" s="79"/>
      <c r="Q29" s="80"/>
      <c r="R29" s="81"/>
      <c r="S29" s="82"/>
      <c r="T29" s="82"/>
      <c r="U29" s="82"/>
      <c r="V29" s="82"/>
    </row>
    <row r="30" spans="2:22" s="83" customFormat="1" ht="15" customHeight="1">
      <c r="B30" s="75"/>
      <c r="C30" s="89" t="s">
        <v>23</v>
      </c>
      <c r="D30" s="75"/>
      <c r="E30" s="75"/>
      <c r="F30" s="75"/>
      <c r="G30" s="76"/>
      <c r="H30" s="75"/>
      <c r="J30" s="90" t="s">
        <v>24</v>
      </c>
      <c r="K30" s="91" t="s">
        <v>47</v>
      </c>
      <c r="L30" s="34"/>
      <c r="M30" s="134"/>
      <c r="N30" s="135"/>
      <c r="O30" s="79"/>
      <c r="P30" s="79"/>
      <c r="Q30" s="80" t="s">
        <v>48</v>
      </c>
      <c r="R30" s="81"/>
      <c r="S30" s="82"/>
      <c r="T30" s="82"/>
      <c r="U30" s="82"/>
      <c r="V30" s="82"/>
    </row>
    <row r="31" spans="2:22" s="83" customFormat="1" ht="15" customHeight="1">
      <c r="B31" s="75"/>
      <c r="C31" s="261"/>
      <c r="D31" s="247"/>
      <c r="E31" s="247"/>
      <c r="F31" s="247"/>
      <c r="G31" s="247"/>
      <c r="H31" s="247"/>
      <c r="I31" s="248"/>
      <c r="J31" s="131"/>
      <c r="K31" s="132"/>
      <c r="L31" s="92">
        <f>J31/10*K31</f>
        <v>0</v>
      </c>
      <c r="M31" s="134"/>
      <c r="N31" s="135"/>
      <c r="O31" s="79"/>
      <c r="P31" s="79"/>
      <c r="Q31" s="80" t="s">
        <v>49</v>
      </c>
      <c r="R31" s="81"/>
      <c r="S31" s="82"/>
      <c r="T31" s="82"/>
      <c r="U31" s="82"/>
      <c r="V31" s="82"/>
    </row>
    <row r="32" spans="2:22" s="83" customFormat="1" ht="15" customHeight="1">
      <c r="B32" s="75"/>
      <c r="C32" s="261"/>
      <c r="D32" s="247"/>
      <c r="E32" s="247"/>
      <c r="F32" s="247"/>
      <c r="G32" s="247"/>
      <c r="H32" s="247"/>
      <c r="I32" s="248"/>
      <c r="J32" s="160"/>
      <c r="K32" s="132"/>
      <c r="L32" s="92">
        <f>J32/10*K32</f>
        <v>0</v>
      </c>
      <c r="M32" s="134"/>
      <c r="N32" s="135"/>
      <c r="O32" s="79"/>
      <c r="P32" s="79"/>
      <c r="Q32" s="80"/>
      <c r="R32" s="81"/>
      <c r="S32" s="82"/>
      <c r="T32" s="82"/>
      <c r="U32" s="82"/>
      <c r="V32" s="82"/>
    </row>
    <row r="33" spans="2:22" s="83" customFormat="1" ht="15" customHeight="1">
      <c r="B33" s="75"/>
      <c r="C33" s="246"/>
      <c r="D33" s="247"/>
      <c r="E33" s="247"/>
      <c r="F33" s="247"/>
      <c r="G33" s="247"/>
      <c r="H33" s="247"/>
      <c r="I33" s="248"/>
      <c r="J33" s="160"/>
      <c r="K33" s="132"/>
      <c r="L33" s="92">
        <f>J33/10*K33</f>
        <v>0</v>
      </c>
      <c r="M33" s="134"/>
      <c r="N33" s="135"/>
      <c r="O33" s="79"/>
      <c r="P33" s="79"/>
      <c r="Q33" s="80"/>
      <c r="R33" s="81"/>
      <c r="S33" s="82"/>
      <c r="T33" s="82"/>
      <c r="U33" s="82"/>
      <c r="V33" s="82"/>
    </row>
    <row r="34" spans="2:22" s="83" customFormat="1" ht="15" customHeight="1">
      <c r="B34" s="75"/>
      <c r="C34" s="246"/>
      <c r="D34" s="247"/>
      <c r="E34" s="247"/>
      <c r="F34" s="247"/>
      <c r="G34" s="247"/>
      <c r="H34" s="247"/>
      <c r="I34" s="248"/>
      <c r="J34" s="160"/>
      <c r="K34" s="132"/>
      <c r="L34" s="92">
        <f>J34/10*K34</f>
        <v>0</v>
      </c>
      <c r="M34" s="134"/>
      <c r="N34" s="135"/>
      <c r="O34" s="79"/>
      <c r="P34" s="79"/>
      <c r="Q34" s="80"/>
      <c r="R34" s="81"/>
      <c r="S34" s="82"/>
      <c r="T34" s="82"/>
      <c r="U34" s="82"/>
      <c r="V34" s="82"/>
    </row>
    <row r="35" spans="2:22" s="83" customFormat="1" ht="15" customHeight="1" thickBot="1">
      <c r="B35" s="75"/>
      <c r="C35" s="246"/>
      <c r="D35" s="247"/>
      <c r="E35" s="247"/>
      <c r="F35" s="247"/>
      <c r="G35" s="247"/>
      <c r="H35" s="247"/>
      <c r="I35" s="248"/>
      <c r="J35" s="160"/>
      <c r="K35" s="132"/>
      <c r="L35" s="92">
        <f>J35/10*K35</f>
        <v>0</v>
      </c>
      <c r="M35" s="134"/>
      <c r="N35" s="135"/>
      <c r="O35" s="79"/>
      <c r="P35" s="79"/>
      <c r="Q35" s="80"/>
      <c r="R35" s="81"/>
      <c r="S35" s="82"/>
      <c r="T35" s="82"/>
      <c r="U35" s="82"/>
      <c r="V35" s="82"/>
    </row>
    <row r="36" spans="2:24" s="83" customFormat="1" ht="15" customHeight="1" thickTop="1">
      <c r="B36" s="75"/>
      <c r="C36" s="199" t="s">
        <v>21</v>
      </c>
      <c r="D36" s="200"/>
      <c r="E36" s="200"/>
      <c r="F36" s="200"/>
      <c r="G36" s="200"/>
      <c r="H36" s="200"/>
      <c r="I36" s="201"/>
      <c r="J36" s="94"/>
      <c r="K36" s="95"/>
      <c r="L36" s="96">
        <f>ROUND(SUM(L31:L35),0)</f>
        <v>0</v>
      </c>
      <c r="M36" s="97"/>
      <c r="N36" s="98"/>
      <c r="O36" s="79"/>
      <c r="P36" s="79"/>
      <c r="Q36" s="80"/>
      <c r="R36" s="81"/>
      <c r="S36" s="82"/>
      <c r="T36" s="82"/>
      <c r="U36" s="82"/>
      <c r="V36" s="82"/>
      <c r="X36" s="84"/>
    </row>
    <row r="37" spans="2:24" s="83" customFormat="1" ht="15" customHeight="1">
      <c r="B37" s="75"/>
      <c r="C37" s="35"/>
      <c r="D37" s="99"/>
      <c r="E37" s="99"/>
      <c r="F37" s="99"/>
      <c r="G37" s="99"/>
      <c r="H37" s="99"/>
      <c r="I37" s="35"/>
      <c r="J37" s="35"/>
      <c r="K37" s="77"/>
      <c r="L37" s="40"/>
      <c r="M37" s="40"/>
      <c r="N37" s="100"/>
      <c r="O37" s="79"/>
      <c r="P37" s="79"/>
      <c r="Q37" s="80"/>
      <c r="R37" s="81"/>
      <c r="S37" s="82"/>
      <c r="T37" s="82"/>
      <c r="U37" s="82"/>
      <c r="V37" s="82"/>
      <c r="X37" s="84"/>
    </row>
    <row r="38" spans="1:23" s="83" customFormat="1" ht="15" customHeight="1">
      <c r="A38" s="67" t="s">
        <v>50</v>
      </c>
      <c r="B38" s="75"/>
      <c r="C38" s="102"/>
      <c r="D38" s="102"/>
      <c r="E38" s="102"/>
      <c r="F38" s="102"/>
      <c r="G38" s="102"/>
      <c r="H38" s="102"/>
      <c r="I38" s="102"/>
      <c r="J38" s="35"/>
      <c r="K38" s="35"/>
      <c r="L38" s="103"/>
      <c r="M38" s="98"/>
      <c r="N38" s="79"/>
      <c r="O38" s="79"/>
      <c r="P38" s="80"/>
      <c r="Q38" s="81"/>
      <c r="R38" s="82"/>
      <c r="S38" s="82"/>
      <c r="T38" s="82"/>
      <c r="U38" s="82"/>
      <c r="W38" s="84"/>
    </row>
    <row r="39" spans="1:23" s="83" customFormat="1" ht="15" customHeight="1">
      <c r="A39" s="101"/>
      <c r="B39" s="75"/>
      <c r="C39" s="102"/>
      <c r="D39" s="102"/>
      <c r="E39" s="102"/>
      <c r="F39" s="102"/>
      <c r="G39" s="102"/>
      <c r="H39" s="102"/>
      <c r="I39" s="102"/>
      <c r="J39" s="139"/>
      <c r="K39" s="35"/>
      <c r="L39" s="103"/>
      <c r="M39" s="98"/>
      <c r="N39" s="79"/>
      <c r="O39" s="79"/>
      <c r="P39" s="80"/>
      <c r="Q39" s="81"/>
      <c r="R39" s="82"/>
      <c r="S39" s="82"/>
      <c r="T39" s="82"/>
      <c r="U39" s="82"/>
      <c r="W39" s="84"/>
    </row>
    <row r="40" spans="2:24" s="83" customFormat="1" ht="15" customHeight="1">
      <c r="B40" s="21" t="s">
        <v>51</v>
      </c>
      <c r="C40" s="75"/>
      <c r="D40" s="75"/>
      <c r="E40" s="75"/>
      <c r="F40" s="75"/>
      <c r="G40" s="76"/>
      <c r="H40" s="75"/>
      <c r="I40" s="75"/>
      <c r="J40" s="139"/>
      <c r="K40" s="77"/>
      <c r="L40" s="77"/>
      <c r="M40" s="75"/>
      <c r="N40" s="75"/>
      <c r="O40" s="79"/>
      <c r="P40" s="79"/>
      <c r="Q40" s="80"/>
      <c r="R40" s="81"/>
      <c r="S40" s="82"/>
      <c r="T40" s="82"/>
      <c r="U40" s="82"/>
      <c r="V40" s="82"/>
      <c r="X40" s="84"/>
    </row>
    <row r="41" spans="2:24" s="83" customFormat="1" ht="15" customHeight="1">
      <c r="B41" s="21"/>
      <c r="C41" s="226" t="s">
        <v>16</v>
      </c>
      <c r="D41" s="227"/>
      <c r="E41" s="25" t="s">
        <v>17</v>
      </c>
      <c r="F41" s="22"/>
      <c r="G41" s="23"/>
      <c r="H41" s="22"/>
      <c r="I41" s="22"/>
      <c r="J41" s="26" t="s">
        <v>18</v>
      </c>
      <c r="K41" s="27" t="s">
        <v>19</v>
      </c>
      <c r="L41" s="28" t="s">
        <v>20</v>
      </c>
      <c r="M41" s="75"/>
      <c r="N41" s="75"/>
      <c r="O41" s="79"/>
      <c r="P41" s="79"/>
      <c r="Q41" s="80"/>
      <c r="R41" s="81"/>
      <c r="S41" s="82"/>
      <c r="T41" s="82"/>
      <c r="U41" s="82"/>
      <c r="V41" s="82"/>
      <c r="X41" s="84"/>
    </row>
    <row r="42" spans="2:24" s="83" customFormat="1" ht="15" customHeight="1">
      <c r="B42" s="21"/>
      <c r="C42" s="223"/>
      <c r="D42" s="224"/>
      <c r="E42" s="237"/>
      <c r="F42" s="238"/>
      <c r="G42" s="238"/>
      <c r="H42" s="238"/>
      <c r="I42" s="239"/>
      <c r="J42" s="60"/>
      <c r="K42" s="61"/>
      <c r="L42" s="29">
        <f aca="true" t="shared" si="0" ref="L42:L47">J42*K42</f>
        <v>0</v>
      </c>
      <c r="M42" s="75"/>
      <c r="N42" s="75"/>
      <c r="O42" s="79"/>
      <c r="P42" s="79"/>
      <c r="Q42" s="80"/>
      <c r="R42" s="81"/>
      <c r="S42" s="82"/>
      <c r="T42" s="82"/>
      <c r="U42" s="82"/>
      <c r="V42" s="82"/>
      <c r="X42" s="84"/>
    </row>
    <row r="43" spans="2:24" s="83" customFormat="1" ht="15" customHeight="1">
      <c r="B43" s="21"/>
      <c r="C43" s="223"/>
      <c r="D43" s="224"/>
      <c r="E43" s="237"/>
      <c r="F43" s="238"/>
      <c r="G43" s="238"/>
      <c r="H43" s="238"/>
      <c r="I43" s="239"/>
      <c r="J43" s="60"/>
      <c r="K43" s="61"/>
      <c r="L43" s="29">
        <f t="shared" si="0"/>
        <v>0</v>
      </c>
      <c r="M43" s="75"/>
      <c r="N43" s="75"/>
      <c r="O43" s="79"/>
      <c r="P43" s="79"/>
      <c r="Q43" s="80"/>
      <c r="R43" s="81"/>
      <c r="S43" s="82"/>
      <c r="T43" s="82"/>
      <c r="U43" s="82"/>
      <c r="V43" s="82"/>
      <c r="X43" s="84"/>
    </row>
    <row r="44" spans="2:24" s="83" customFormat="1" ht="15" customHeight="1">
      <c r="B44" s="21"/>
      <c r="C44" s="223"/>
      <c r="D44" s="224"/>
      <c r="E44" s="237"/>
      <c r="F44" s="238"/>
      <c r="G44" s="238"/>
      <c r="H44" s="238"/>
      <c r="I44" s="239"/>
      <c r="J44" s="60"/>
      <c r="K44" s="61"/>
      <c r="L44" s="29">
        <f t="shared" si="0"/>
        <v>0</v>
      </c>
      <c r="M44" s="75"/>
      <c r="N44" s="75"/>
      <c r="O44" s="79"/>
      <c r="P44" s="79"/>
      <c r="Q44" s="80"/>
      <c r="R44" s="81"/>
      <c r="S44" s="82"/>
      <c r="T44" s="82"/>
      <c r="U44" s="82"/>
      <c r="V44" s="82"/>
      <c r="X44" s="84"/>
    </row>
    <row r="45" spans="2:24" s="83" customFormat="1" ht="15" customHeight="1">
      <c r="B45" s="21"/>
      <c r="C45" s="223"/>
      <c r="D45" s="224"/>
      <c r="E45" s="237"/>
      <c r="F45" s="238"/>
      <c r="G45" s="238"/>
      <c r="H45" s="238"/>
      <c r="I45" s="239"/>
      <c r="J45" s="60"/>
      <c r="K45" s="61"/>
      <c r="L45" s="29">
        <f t="shared" si="0"/>
        <v>0</v>
      </c>
      <c r="M45" s="75"/>
      <c r="N45" s="75"/>
      <c r="O45" s="79"/>
      <c r="P45" s="79"/>
      <c r="Q45" s="80"/>
      <c r="R45" s="81"/>
      <c r="S45" s="82"/>
      <c r="T45" s="82"/>
      <c r="U45" s="82"/>
      <c r="V45" s="82"/>
      <c r="X45" s="84"/>
    </row>
    <row r="46" spans="2:24" s="83" customFormat="1" ht="15" customHeight="1">
      <c r="B46" s="21"/>
      <c r="C46" s="223"/>
      <c r="D46" s="224"/>
      <c r="E46" s="237"/>
      <c r="F46" s="238"/>
      <c r="G46" s="238"/>
      <c r="H46" s="238"/>
      <c r="I46" s="239"/>
      <c r="J46" s="60"/>
      <c r="K46" s="61"/>
      <c r="L46" s="29">
        <f t="shared" si="0"/>
        <v>0</v>
      </c>
      <c r="M46" s="75"/>
      <c r="N46" s="75"/>
      <c r="O46" s="79"/>
      <c r="P46" s="79"/>
      <c r="Q46" s="80"/>
      <c r="R46" s="81"/>
      <c r="S46" s="82"/>
      <c r="T46" s="82"/>
      <c r="U46" s="82"/>
      <c r="V46" s="82"/>
      <c r="X46" s="84"/>
    </row>
    <row r="47" spans="2:24" s="83" customFormat="1" ht="15" customHeight="1" thickBot="1">
      <c r="B47" s="21"/>
      <c r="C47" s="223"/>
      <c r="D47" s="224"/>
      <c r="E47" s="237"/>
      <c r="F47" s="238"/>
      <c r="G47" s="238"/>
      <c r="H47" s="238"/>
      <c r="I47" s="239"/>
      <c r="J47" s="60"/>
      <c r="K47" s="61"/>
      <c r="L47" s="29">
        <f t="shared" si="0"/>
        <v>0</v>
      </c>
      <c r="M47" s="75"/>
      <c r="N47" s="75"/>
      <c r="O47" s="79"/>
      <c r="P47" s="79"/>
      <c r="Q47" s="80"/>
      <c r="R47" s="81"/>
      <c r="S47" s="82"/>
      <c r="T47" s="82"/>
      <c r="U47" s="82"/>
      <c r="V47" s="82"/>
      <c r="X47" s="84"/>
    </row>
    <row r="48" spans="2:24" s="83" customFormat="1" ht="15" customHeight="1" thickTop="1">
      <c r="B48" s="21"/>
      <c r="C48" s="220" t="s">
        <v>21</v>
      </c>
      <c r="D48" s="221"/>
      <c r="E48" s="221"/>
      <c r="F48" s="221"/>
      <c r="G48" s="221"/>
      <c r="H48" s="221"/>
      <c r="I48" s="222"/>
      <c r="J48" s="30"/>
      <c r="K48" s="31">
        <f>SUM(K42:K47)</f>
        <v>0</v>
      </c>
      <c r="L48" s="32">
        <f>ROUND(SUM(L42:L47),0)</f>
        <v>0</v>
      </c>
      <c r="M48" s="75"/>
      <c r="N48" s="75"/>
      <c r="O48" s="79"/>
      <c r="P48" s="79"/>
      <c r="Q48" s="80"/>
      <c r="R48" s="81"/>
      <c r="S48" s="82"/>
      <c r="T48" s="82"/>
      <c r="U48" s="82"/>
      <c r="V48" s="82"/>
      <c r="X48" s="84"/>
    </row>
    <row r="49" spans="2:24" s="83" customFormat="1" ht="15" customHeight="1">
      <c r="B49" s="21"/>
      <c r="C49" s="75"/>
      <c r="D49" s="75"/>
      <c r="E49" s="75"/>
      <c r="F49" s="75"/>
      <c r="G49" s="76"/>
      <c r="H49" s="75"/>
      <c r="I49" s="75"/>
      <c r="J49" s="139"/>
      <c r="K49" s="77"/>
      <c r="L49" s="77"/>
      <c r="M49" s="75"/>
      <c r="N49" s="75"/>
      <c r="O49" s="79"/>
      <c r="P49" s="79"/>
      <c r="Q49" s="80"/>
      <c r="R49" s="81"/>
      <c r="S49" s="82"/>
      <c r="T49" s="82"/>
      <c r="U49" s="82"/>
      <c r="V49" s="82"/>
      <c r="X49" s="84"/>
    </row>
    <row r="50" spans="2:22" s="83" customFormat="1" ht="15" customHeight="1">
      <c r="B50" s="75"/>
      <c r="C50" s="35"/>
      <c r="D50" s="99"/>
      <c r="E50" s="99"/>
      <c r="F50" s="99"/>
      <c r="G50" s="99"/>
      <c r="H50" s="99"/>
      <c r="I50" s="99"/>
      <c r="J50" s="139"/>
      <c r="K50" s="100"/>
      <c r="L50" s="40"/>
      <c r="M50" s="40"/>
      <c r="N50" s="136"/>
      <c r="O50" s="100"/>
      <c r="P50" s="100"/>
      <c r="R50" s="81"/>
      <c r="S50" s="82"/>
      <c r="T50" s="82"/>
      <c r="U50" s="82"/>
      <c r="V50" s="82"/>
    </row>
    <row r="51" spans="2:22" s="83" customFormat="1" ht="15" customHeight="1">
      <c r="B51" s="21" t="s">
        <v>52</v>
      </c>
      <c r="C51" s="75"/>
      <c r="D51" s="75"/>
      <c r="E51" s="75"/>
      <c r="F51" s="75"/>
      <c r="G51" s="76"/>
      <c r="H51" s="75"/>
      <c r="I51" s="75"/>
      <c r="J51" s="139"/>
      <c r="K51" s="77"/>
      <c r="L51" s="77"/>
      <c r="M51" s="77"/>
      <c r="N51" s="93"/>
      <c r="O51" s="79"/>
      <c r="P51" s="79"/>
      <c r="Q51" s="80"/>
      <c r="R51" s="81"/>
      <c r="S51" s="82"/>
      <c r="T51" s="82"/>
      <c r="U51" s="82"/>
      <c r="V51" s="82"/>
    </row>
    <row r="52" spans="2:22" s="83" customFormat="1" ht="15" customHeight="1">
      <c r="B52" s="21"/>
      <c r="C52" s="226" t="s">
        <v>16</v>
      </c>
      <c r="D52" s="227"/>
      <c r="E52" s="25" t="s">
        <v>17</v>
      </c>
      <c r="F52" s="22"/>
      <c r="G52" s="23"/>
      <c r="H52" s="22"/>
      <c r="I52" s="22"/>
      <c r="J52" s="26" t="s">
        <v>18</v>
      </c>
      <c r="K52" s="27" t="s">
        <v>19</v>
      </c>
      <c r="L52" s="28" t="s">
        <v>20</v>
      </c>
      <c r="M52" s="77"/>
      <c r="N52" s="93"/>
      <c r="O52" s="79"/>
      <c r="P52" s="79"/>
      <c r="Q52" s="80"/>
      <c r="R52" s="81"/>
      <c r="S52" s="82"/>
      <c r="T52" s="82"/>
      <c r="U52" s="82"/>
      <c r="V52" s="82"/>
    </row>
    <row r="53" spans="2:22" s="83" customFormat="1" ht="15" customHeight="1">
      <c r="B53" s="21"/>
      <c r="C53" s="223"/>
      <c r="D53" s="224"/>
      <c r="E53" s="237"/>
      <c r="F53" s="238"/>
      <c r="G53" s="238"/>
      <c r="H53" s="238"/>
      <c r="I53" s="239"/>
      <c r="J53" s="60"/>
      <c r="K53" s="61"/>
      <c r="L53" s="29">
        <f>J53*K53</f>
        <v>0</v>
      </c>
      <c r="M53" s="77"/>
      <c r="N53" s="93"/>
      <c r="O53" s="79"/>
      <c r="P53" s="79"/>
      <c r="Q53" s="80"/>
      <c r="R53" s="81"/>
      <c r="S53" s="82"/>
      <c r="T53" s="82"/>
      <c r="U53" s="82"/>
      <c r="V53" s="82"/>
    </row>
    <row r="54" spans="2:22" s="83" customFormat="1" ht="15" customHeight="1">
      <c r="B54" s="21"/>
      <c r="C54" s="223"/>
      <c r="D54" s="224"/>
      <c r="E54" s="237"/>
      <c r="F54" s="238"/>
      <c r="G54" s="238"/>
      <c r="H54" s="238"/>
      <c r="I54" s="239"/>
      <c r="J54" s="60"/>
      <c r="K54" s="61"/>
      <c r="L54" s="29">
        <f>J54*K54</f>
        <v>0</v>
      </c>
      <c r="M54" s="77"/>
      <c r="N54" s="93"/>
      <c r="O54" s="79"/>
      <c r="P54" s="79"/>
      <c r="Q54" s="80"/>
      <c r="R54" s="81"/>
      <c r="S54" s="82"/>
      <c r="T54" s="82"/>
      <c r="U54" s="82"/>
      <c r="V54" s="82"/>
    </row>
    <row r="55" spans="2:22" s="83" customFormat="1" ht="15" customHeight="1">
      <c r="B55" s="21"/>
      <c r="C55" s="223"/>
      <c r="D55" s="224"/>
      <c r="E55" s="237"/>
      <c r="F55" s="238"/>
      <c r="G55" s="238"/>
      <c r="H55" s="238"/>
      <c r="I55" s="239"/>
      <c r="J55" s="60"/>
      <c r="K55" s="61"/>
      <c r="L55" s="29">
        <f>J55*K55</f>
        <v>0</v>
      </c>
      <c r="M55" s="77"/>
      <c r="N55" s="93"/>
      <c r="O55" s="79"/>
      <c r="P55" s="79"/>
      <c r="Q55" s="80"/>
      <c r="R55" s="81"/>
      <c r="S55" s="82"/>
      <c r="T55" s="82"/>
      <c r="U55" s="82"/>
      <c r="V55" s="82"/>
    </row>
    <row r="56" spans="2:22" s="83" customFormat="1" ht="15" customHeight="1" thickBot="1">
      <c r="B56" s="21"/>
      <c r="C56" s="223"/>
      <c r="D56" s="224"/>
      <c r="E56" s="237"/>
      <c r="F56" s="238"/>
      <c r="G56" s="238"/>
      <c r="H56" s="238"/>
      <c r="I56" s="239"/>
      <c r="J56" s="60"/>
      <c r="K56" s="61"/>
      <c r="L56" s="29">
        <f>J56*K56</f>
        <v>0</v>
      </c>
      <c r="M56" s="77"/>
      <c r="N56" s="93"/>
      <c r="O56" s="79"/>
      <c r="P56" s="79"/>
      <c r="Q56" s="80"/>
      <c r="R56" s="81"/>
      <c r="S56" s="82"/>
      <c r="T56" s="82"/>
      <c r="U56" s="82"/>
      <c r="V56" s="82"/>
    </row>
    <row r="57" spans="2:22" s="83" customFormat="1" ht="15" customHeight="1" thickTop="1">
      <c r="B57" s="21"/>
      <c r="C57" s="220" t="s">
        <v>21</v>
      </c>
      <c r="D57" s="221"/>
      <c r="E57" s="221"/>
      <c r="F57" s="221"/>
      <c r="G57" s="221"/>
      <c r="H57" s="221"/>
      <c r="I57" s="222"/>
      <c r="J57" s="30"/>
      <c r="K57" s="31">
        <f>SUM(K53:K56)</f>
        <v>0</v>
      </c>
      <c r="L57" s="32">
        <f>ROUND(SUM(L53:L56),0)</f>
        <v>0</v>
      </c>
      <c r="M57" s="77"/>
      <c r="N57" s="93"/>
      <c r="O57" s="79"/>
      <c r="P57" s="79"/>
      <c r="Q57" s="80"/>
      <c r="R57" s="81"/>
      <c r="S57" s="82"/>
      <c r="T57" s="82"/>
      <c r="U57" s="82"/>
      <c r="V57" s="82"/>
    </row>
    <row r="58" spans="2:22" s="83" customFormat="1" ht="15" customHeight="1">
      <c r="B58" s="75"/>
      <c r="C58" s="35"/>
      <c r="D58" s="99"/>
      <c r="E58" s="99"/>
      <c r="F58" s="99"/>
      <c r="G58" s="99"/>
      <c r="H58" s="99"/>
      <c r="I58" s="99"/>
      <c r="J58" s="106"/>
      <c r="K58" s="100"/>
      <c r="L58" s="40"/>
      <c r="M58" s="40"/>
      <c r="N58" s="100"/>
      <c r="O58" s="105"/>
      <c r="P58" s="105"/>
      <c r="Q58" s="80"/>
      <c r="S58" s="82"/>
      <c r="T58" s="82"/>
      <c r="U58" s="82"/>
      <c r="V58" s="82"/>
    </row>
    <row r="59" spans="2:22" s="83" customFormat="1" ht="15" customHeight="1">
      <c r="B59" s="21" t="s">
        <v>53</v>
      </c>
      <c r="C59" s="75"/>
      <c r="D59" s="75"/>
      <c r="E59" s="75"/>
      <c r="F59" s="75"/>
      <c r="G59" s="76"/>
      <c r="H59" s="75"/>
      <c r="I59" s="75"/>
      <c r="J59" s="77"/>
      <c r="K59" s="77"/>
      <c r="L59" s="77"/>
      <c r="M59" s="77"/>
      <c r="N59" s="136"/>
      <c r="O59" s="79"/>
      <c r="P59" s="79"/>
      <c r="Q59" s="80"/>
      <c r="S59" s="82"/>
      <c r="T59" s="82"/>
      <c r="U59" s="82"/>
      <c r="V59" s="82"/>
    </row>
    <row r="60" spans="2:22" s="83" customFormat="1" ht="15" customHeight="1">
      <c r="B60" s="75"/>
      <c r="C60" s="89" t="s">
        <v>23</v>
      </c>
      <c r="D60" s="75"/>
      <c r="E60" s="75"/>
      <c r="F60" s="75"/>
      <c r="G60" s="76"/>
      <c r="H60" s="75"/>
      <c r="I60" s="75"/>
      <c r="J60" s="77"/>
      <c r="K60" s="77"/>
      <c r="L60" s="107" t="s">
        <v>20</v>
      </c>
      <c r="M60" s="88"/>
      <c r="N60" s="93"/>
      <c r="O60" s="79"/>
      <c r="P60" s="79"/>
      <c r="Q60" s="80"/>
      <c r="S60" s="82"/>
      <c r="T60" s="82"/>
      <c r="U60" s="82"/>
      <c r="V60" s="82"/>
    </row>
    <row r="61" spans="2:22" s="83" customFormat="1" ht="15" customHeight="1">
      <c r="B61" s="75"/>
      <c r="C61" s="246"/>
      <c r="D61" s="247"/>
      <c r="E61" s="247"/>
      <c r="F61" s="247"/>
      <c r="G61" s="247"/>
      <c r="H61" s="247"/>
      <c r="I61" s="248"/>
      <c r="J61" s="77"/>
      <c r="K61" s="77"/>
      <c r="L61" s="141"/>
      <c r="M61" s="104"/>
      <c r="N61" s="93"/>
      <c r="O61" s="108"/>
      <c r="P61" s="108"/>
      <c r="Q61" s="80"/>
      <c r="S61" s="82"/>
      <c r="T61" s="82"/>
      <c r="U61" s="82"/>
      <c r="V61" s="82"/>
    </row>
    <row r="62" spans="2:22" s="83" customFormat="1" ht="15" customHeight="1">
      <c r="B62" s="75"/>
      <c r="C62" s="246"/>
      <c r="D62" s="247"/>
      <c r="E62" s="247"/>
      <c r="F62" s="247"/>
      <c r="G62" s="247"/>
      <c r="H62" s="247"/>
      <c r="I62" s="248"/>
      <c r="J62" s="77"/>
      <c r="K62" s="77"/>
      <c r="L62" s="141"/>
      <c r="M62" s="104"/>
      <c r="N62" s="93"/>
      <c r="O62" s="93"/>
      <c r="P62" s="93"/>
      <c r="Q62" s="80"/>
      <c r="R62" s="81"/>
      <c r="S62" s="82"/>
      <c r="T62" s="82"/>
      <c r="U62" s="82"/>
      <c r="V62" s="82"/>
    </row>
    <row r="63" spans="2:22" s="83" customFormat="1" ht="15" customHeight="1">
      <c r="B63" s="75"/>
      <c r="C63" s="246"/>
      <c r="D63" s="247"/>
      <c r="E63" s="247"/>
      <c r="F63" s="247"/>
      <c r="G63" s="247"/>
      <c r="H63" s="247"/>
      <c r="I63" s="248"/>
      <c r="J63" s="77"/>
      <c r="K63" s="77"/>
      <c r="L63" s="141"/>
      <c r="M63" s="104"/>
      <c r="N63" s="93"/>
      <c r="O63" s="93"/>
      <c r="P63" s="93"/>
      <c r="Q63" s="80"/>
      <c r="R63" s="81"/>
      <c r="S63" s="109"/>
      <c r="T63" s="82"/>
      <c r="U63" s="82"/>
      <c r="V63" s="82"/>
    </row>
    <row r="64" spans="2:22" s="83" customFormat="1" ht="15" customHeight="1" thickBot="1">
      <c r="B64" s="75"/>
      <c r="C64" s="246"/>
      <c r="D64" s="247"/>
      <c r="E64" s="247"/>
      <c r="F64" s="247"/>
      <c r="G64" s="247"/>
      <c r="H64" s="247"/>
      <c r="I64" s="248"/>
      <c r="J64" s="77"/>
      <c r="K64" s="77"/>
      <c r="L64" s="142"/>
      <c r="M64" s="104"/>
      <c r="N64" s="93"/>
      <c r="O64" s="93"/>
      <c r="P64" s="93"/>
      <c r="Q64" s="80"/>
      <c r="R64" s="81"/>
      <c r="S64" s="82"/>
      <c r="T64" s="82"/>
      <c r="U64" s="82"/>
      <c r="V64" s="82"/>
    </row>
    <row r="65" spans="2:22" s="83" customFormat="1" ht="15" customHeight="1" thickTop="1">
      <c r="B65" s="75"/>
      <c r="C65" s="199" t="s">
        <v>21</v>
      </c>
      <c r="D65" s="200"/>
      <c r="E65" s="200"/>
      <c r="F65" s="200"/>
      <c r="G65" s="200"/>
      <c r="H65" s="200"/>
      <c r="I65" s="201"/>
      <c r="J65" s="77"/>
      <c r="K65" s="77"/>
      <c r="L65" s="96">
        <f>ROUND(SUM(L61:L64),0)</f>
        <v>0</v>
      </c>
      <c r="M65" s="104"/>
      <c r="N65" s="98"/>
      <c r="O65" s="93"/>
      <c r="P65" s="93"/>
      <c r="Q65" s="80"/>
      <c r="R65" s="81"/>
      <c r="S65" s="82"/>
      <c r="T65" s="82"/>
      <c r="U65" s="82"/>
      <c r="V65" s="82"/>
    </row>
    <row r="66" spans="2:22" s="83" customFormat="1" ht="15" customHeight="1">
      <c r="B66" s="75"/>
      <c r="C66" s="35"/>
      <c r="D66" s="35"/>
      <c r="E66" s="35"/>
      <c r="F66" s="35"/>
      <c r="G66" s="35"/>
      <c r="H66" s="35"/>
      <c r="I66" s="35"/>
      <c r="J66" s="77"/>
      <c r="K66" s="77"/>
      <c r="L66" s="40"/>
      <c r="M66" s="40"/>
      <c r="N66" s="100"/>
      <c r="O66" s="93"/>
      <c r="P66" s="93"/>
      <c r="Q66" s="80"/>
      <c r="R66" s="81"/>
      <c r="S66" s="82"/>
      <c r="T66" s="82"/>
      <c r="U66" s="82"/>
      <c r="V66" s="82"/>
    </row>
    <row r="67" spans="2:22" s="83" customFormat="1" ht="15" customHeight="1">
      <c r="B67" s="21" t="s">
        <v>54</v>
      </c>
      <c r="C67" s="75"/>
      <c r="D67" s="75"/>
      <c r="E67" s="75"/>
      <c r="F67" s="75"/>
      <c r="G67" s="76"/>
      <c r="H67" s="75"/>
      <c r="I67" s="75"/>
      <c r="J67" s="77"/>
      <c r="K67" s="77"/>
      <c r="L67" s="77"/>
      <c r="M67" s="77"/>
      <c r="N67" s="136"/>
      <c r="O67" s="93"/>
      <c r="P67" s="93"/>
      <c r="Q67" s="80"/>
      <c r="R67" s="81"/>
      <c r="S67" s="82"/>
      <c r="T67" s="82"/>
      <c r="U67" s="82"/>
      <c r="V67" s="82"/>
    </row>
    <row r="68" spans="2:22" s="83" customFormat="1" ht="15" customHeight="1">
      <c r="B68" s="75"/>
      <c r="C68" s="89" t="s">
        <v>23</v>
      </c>
      <c r="D68" s="75"/>
      <c r="E68" s="75"/>
      <c r="F68" s="75"/>
      <c r="G68" s="76"/>
      <c r="H68" s="75"/>
      <c r="I68" s="75"/>
      <c r="J68" s="77"/>
      <c r="K68" s="77"/>
      <c r="L68" s="107" t="s">
        <v>20</v>
      </c>
      <c r="M68" s="88"/>
      <c r="N68" s="137"/>
      <c r="O68" s="79"/>
      <c r="P68" s="79"/>
      <c r="Q68" s="80"/>
      <c r="R68" s="81"/>
      <c r="S68" s="82"/>
      <c r="T68" s="82"/>
      <c r="U68" s="82"/>
      <c r="V68" s="82"/>
    </row>
    <row r="69" spans="2:22" s="83" customFormat="1" ht="15" customHeight="1">
      <c r="B69" s="75"/>
      <c r="C69" s="252"/>
      <c r="D69" s="253"/>
      <c r="E69" s="253"/>
      <c r="F69" s="253"/>
      <c r="G69" s="253"/>
      <c r="H69" s="253"/>
      <c r="I69" s="254"/>
      <c r="J69" s="77"/>
      <c r="K69" s="77"/>
      <c r="L69" s="141"/>
      <c r="M69" s="88"/>
      <c r="N69" s="137"/>
      <c r="O69" s="79"/>
      <c r="P69" s="79"/>
      <c r="Q69" s="80"/>
      <c r="R69" s="81"/>
      <c r="S69" s="82"/>
      <c r="T69" s="82"/>
      <c r="U69" s="82"/>
      <c r="V69" s="82"/>
    </row>
    <row r="70" spans="2:22" s="83" customFormat="1" ht="15" customHeight="1">
      <c r="B70" s="75"/>
      <c r="C70" s="246"/>
      <c r="D70" s="247"/>
      <c r="E70" s="247"/>
      <c r="F70" s="247"/>
      <c r="G70" s="247"/>
      <c r="H70" s="247"/>
      <c r="I70" s="248"/>
      <c r="J70" s="77"/>
      <c r="K70" s="77"/>
      <c r="L70" s="141"/>
      <c r="M70" s="88"/>
      <c r="N70" s="98"/>
      <c r="O70" s="79"/>
      <c r="P70" s="79"/>
      <c r="Q70" s="80"/>
      <c r="R70" s="81"/>
      <c r="S70" s="82"/>
      <c r="T70" s="82"/>
      <c r="U70" s="82"/>
      <c r="V70" s="82"/>
    </row>
    <row r="71" spans="2:22" s="83" customFormat="1" ht="15" customHeight="1" thickBot="1">
      <c r="B71" s="75"/>
      <c r="C71" s="249"/>
      <c r="D71" s="250"/>
      <c r="E71" s="250"/>
      <c r="F71" s="250"/>
      <c r="G71" s="250"/>
      <c r="H71" s="250"/>
      <c r="I71" s="251"/>
      <c r="J71" s="77"/>
      <c r="K71" s="77"/>
      <c r="L71" s="141"/>
      <c r="M71" s="104"/>
      <c r="N71" s="100"/>
      <c r="O71" s="79"/>
      <c r="P71" s="79"/>
      <c r="Q71" s="80"/>
      <c r="R71" s="81"/>
      <c r="S71" s="82"/>
      <c r="T71" s="82"/>
      <c r="U71" s="82"/>
      <c r="V71" s="82"/>
    </row>
    <row r="72" spans="2:22" s="83" customFormat="1" ht="15" customHeight="1" thickTop="1">
      <c r="B72" s="75"/>
      <c r="C72" s="199" t="s">
        <v>21</v>
      </c>
      <c r="D72" s="200"/>
      <c r="E72" s="200"/>
      <c r="F72" s="200"/>
      <c r="G72" s="200"/>
      <c r="H72" s="200"/>
      <c r="I72" s="201"/>
      <c r="J72" s="77"/>
      <c r="K72" s="77"/>
      <c r="L72" s="96">
        <f>ROUND(SUM(L69:L71),0)</f>
        <v>0</v>
      </c>
      <c r="M72" s="104"/>
      <c r="N72" s="80"/>
      <c r="O72" s="79"/>
      <c r="P72" s="79"/>
      <c r="Q72" s="80"/>
      <c r="R72" s="81"/>
      <c r="S72" s="82"/>
      <c r="T72" s="82"/>
      <c r="U72" s="82"/>
      <c r="V72" s="82"/>
    </row>
    <row r="73" spans="2:22" s="83" customFormat="1" ht="15" customHeight="1">
      <c r="B73" s="75"/>
      <c r="C73" s="35"/>
      <c r="D73" s="35"/>
      <c r="E73" s="35"/>
      <c r="F73" s="35"/>
      <c r="G73" s="35"/>
      <c r="H73" s="35"/>
      <c r="I73" s="35"/>
      <c r="J73" s="77"/>
      <c r="K73" s="77"/>
      <c r="L73" s="40"/>
      <c r="M73" s="40"/>
      <c r="N73" s="133"/>
      <c r="O73" s="79"/>
      <c r="P73" s="79"/>
      <c r="Q73" s="80"/>
      <c r="R73" s="81"/>
      <c r="S73" s="82"/>
      <c r="T73" s="82"/>
      <c r="U73" s="82"/>
      <c r="V73" s="82"/>
    </row>
    <row r="74" spans="2:22" s="83" customFormat="1" ht="15" customHeight="1">
      <c r="B74" s="21" t="s">
        <v>55</v>
      </c>
      <c r="C74" s="75"/>
      <c r="D74" s="75"/>
      <c r="E74" s="75"/>
      <c r="F74" s="75"/>
      <c r="G74" s="76"/>
      <c r="H74" s="75"/>
      <c r="I74" s="75"/>
      <c r="J74" s="77"/>
      <c r="K74" s="77"/>
      <c r="L74" s="77"/>
      <c r="M74" s="77"/>
      <c r="N74" s="138"/>
      <c r="O74" s="79"/>
      <c r="P74" s="79"/>
      <c r="Q74" s="80"/>
      <c r="R74" s="81"/>
      <c r="S74" s="82"/>
      <c r="T74" s="82"/>
      <c r="U74" s="82"/>
      <c r="V74" s="82"/>
    </row>
    <row r="75" spans="2:22" s="83" customFormat="1" ht="15" customHeight="1">
      <c r="B75" s="75"/>
      <c r="C75" s="89" t="s">
        <v>23</v>
      </c>
      <c r="D75" s="75"/>
      <c r="E75" s="75"/>
      <c r="F75" s="75"/>
      <c r="G75" s="76"/>
      <c r="H75" s="75"/>
      <c r="I75" s="75"/>
      <c r="J75" s="77"/>
      <c r="K75" s="77"/>
      <c r="L75" s="107" t="s">
        <v>20</v>
      </c>
      <c r="M75" s="88"/>
      <c r="N75" s="138"/>
      <c r="O75" s="79"/>
      <c r="P75" s="79"/>
      <c r="Q75" s="80"/>
      <c r="R75" s="81"/>
      <c r="S75" s="82"/>
      <c r="T75" s="82"/>
      <c r="U75" s="82"/>
      <c r="V75" s="82"/>
    </row>
    <row r="76" spans="2:22" s="83" customFormat="1" ht="15" customHeight="1">
      <c r="B76" s="75"/>
      <c r="C76" s="246"/>
      <c r="D76" s="247"/>
      <c r="E76" s="247"/>
      <c r="F76" s="247"/>
      <c r="G76" s="247"/>
      <c r="H76" s="247"/>
      <c r="I76" s="248"/>
      <c r="J76" s="77"/>
      <c r="K76" s="77"/>
      <c r="L76" s="141"/>
      <c r="M76" s="104"/>
      <c r="N76" s="138"/>
      <c r="O76" s="79"/>
      <c r="P76" s="79"/>
      <c r="Q76" s="80"/>
      <c r="R76" s="81"/>
      <c r="S76" s="82"/>
      <c r="T76" s="82"/>
      <c r="U76" s="82"/>
      <c r="V76" s="82"/>
    </row>
    <row r="77" spans="2:22" s="83" customFormat="1" ht="15" customHeight="1">
      <c r="B77" s="75"/>
      <c r="C77" s="246"/>
      <c r="D77" s="247"/>
      <c r="E77" s="247"/>
      <c r="F77" s="247"/>
      <c r="G77" s="247"/>
      <c r="H77" s="247"/>
      <c r="I77" s="248"/>
      <c r="J77" s="77"/>
      <c r="K77" s="77"/>
      <c r="L77" s="141"/>
      <c r="M77" s="104"/>
      <c r="N77" s="138"/>
      <c r="O77" s="79"/>
      <c r="P77" s="79"/>
      <c r="Q77" s="80"/>
      <c r="R77" s="81"/>
      <c r="S77" s="82"/>
      <c r="T77" s="82"/>
      <c r="U77" s="82"/>
      <c r="V77" s="82"/>
    </row>
    <row r="78" spans="2:22" s="83" customFormat="1" ht="15" customHeight="1">
      <c r="B78" s="75"/>
      <c r="C78" s="246"/>
      <c r="D78" s="247"/>
      <c r="E78" s="247"/>
      <c r="F78" s="247"/>
      <c r="G78" s="247"/>
      <c r="H78" s="247"/>
      <c r="I78" s="248"/>
      <c r="J78" s="77"/>
      <c r="K78" s="77"/>
      <c r="L78" s="141"/>
      <c r="M78" s="104"/>
      <c r="N78" s="138"/>
      <c r="O78" s="79"/>
      <c r="P78" s="79"/>
      <c r="Q78" s="80"/>
      <c r="R78" s="81"/>
      <c r="S78" s="82"/>
      <c r="T78" s="82"/>
      <c r="U78" s="82"/>
      <c r="V78" s="82"/>
    </row>
    <row r="79" spans="2:22" s="83" customFormat="1" ht="15" customHeight="1">
      <c r="B79" s="75"/>
      <c r="C79" s="246"/>
      <c r="D79" s="247"/>
      <c r="E79" s="247"/>
      <c r="F79" s="247"/>
      <c r="G79" s="247"/>
      <c r="H79" s="247"/>
      <c r="I79" s="248"/>
      <c r="J79" s="77"/>
      <c r="K79" s="77"/>
      <c r="L79" s="141"/>
      <c r="M79" s="104"/>
      <c r="N79" s="138"/>
      <c r="O79" s="79"/>
      <c r="P79" s="79"/>
      <c r="Q79" s="80"/>
      <c r="R79" s="81"/>
      <c r="S79" s="82"/>
      <c r="T79" s="82"/>
      <c r="U79" s="82"/>
      <c r="V79" s="82"/>
    </row>
    <row r="80" spans="2:22" s="83" customFormat="1" ht="15" customHeight="1" thickBot="1">
      <c r="B80" s="75"/>
      <c r="C80" s="246"/>
      <c r="D80" s="247"/>
      <c r="E80" s="247"/>
      <c r="F80" s="247"/>
      <c r="G80" s="247"/>
      <c r="H80" s="247"/>
      <c r="I80" s="248"/>
      <c r="J80" s="77"/>
      <c r="K80" s="77"/>
      <c r="L80" s="141"/>
      <c r="M80" s="104"/>
      <c r="N80" s="138"/>
      <c r="O80" s="79"/>
      <c r="P80" s="79"/>
      <c r="Q80" s="80"/>
      <c r="R80" s="81"/>
      <c r="S80" s="82"/>
      <c r="T80" s="82"/>
      <c r="U80" s="82"/>
      <c r="V80" s="82"/>
    </row>
    <row r="81" spans="2:22" s="83" customFormat="1" ht="15" customHeight="1" thickTop="1">
      <c r="B81" s="75"/>
      <c r="C81" s="199" t="s">
        <v>21</v>
      </c>
      <c r="D81" s="200"/>
      <c r="E81" s="200"/>
      <c r="F81" s="200"/>
      <c r="G81" s="200"/>
      <c r="H81" s="200"/>
      <c r="I81" s="201"/>
      <c r="J81" s="77"/>
      <c r="K81" s="77"/>
      <c r="L81" s="96">
        <f>ROUND(SUM(L76:L80),0)</f>
        <v>0</v>
      </c>
      <c r="M81" s="104"/>
      <c r="N81" s="136"/>
      <c r="O81" s="79"/>
      <c r="P81" s="79"/>
      <c r="Q81" s="80"/>
      <c r="R81" s="81"/>
      <c r="S81" s="82"/>
      <c r="T81" s="82"/>
      <c r="U81" s="82"/>
      <c r="V81" s="82"/>
    </row>
    <row r="82" spans="2:22" s="83" customFormat="1" ht="15" customHeight="1">
      <c r="B82" s="75"/>
      <c r="C82" s="35"/>
      <c r="D82" s="35"/>
      <c r="E82" s="35"/>
      <c r="F82" s="35"/>
      <c r="G82" s="35"/>
      <c r="H82" s="35"/>
      <c r="I82" s="35"/>
      <c r="J82" s="77"/>
      <c r="K82" s="77"/>
      <c r="L82" s="40"/>
      <c r="M82" s="40"/>
      <c r="N82" s="93"/>
      <c r="O82" s="79"/>
      <c r="P82" s="79"/>
      <c r="Q82" s="80"/>
      <c r="R82" s="81"/>
      <c r="S82" s="82"/>
      <c r="T82" s="82"/>
      <c r="U82" s="82"/>
      <c r="V82" s="82"/>
    </row>
    <row r="83" spans="2:22" s="83" customFormat="1" ht="15" customHeight="1" thickBot="1">
      <c r="B83" s="75"/>
      <c r="C83" s="35"/>
      <c r="D83" s="35"/>
      <c r="E83" s="35"/>
      <c r="F83" s="35"/>
      <c r="G83" s="35"/>
      <c r="H83" s="35"/>
      <c r="I83" s="35"/>
      <c r="J83" s="77"/>
      <c r="K83" s="77"/>
      <c r="L83" s="40"/>
      <c r="M83" s="40"/>
      <c r="N83" s="112"/>
      <c r="O83" s="79"/>
      <c r="P83" s="79"/>
      <c r="Q83" s="80"/>
      <c r="R83" s="81"/>
      <c r="S83" s="82"/>
      <c r="T83" s="82"/>
      <c r="U83" s="82"/>
      <c r="V83" s="82"/>
    </row>
    <row r="84" spans="2:21" s="83" customFormat="1" ht="15" customHeight="1" thickTop="1">
      <c r="B84" s="75"/>
      <c r="C84" s="199" t="s">
        <v>56</v>
      </c>
      <c r="D84" s="200"/>
      <c r="E84" s="200"/>
      <c r="F84" s="200"/>
      <c r="G84" s="200"/>
      <c r="H84" s="200"/>
      <c r="I84" s="201"/>
      <c r="J84" s="77"/>
      <c r="K84" s="77"/>
      <c r="L84" s="113">
        <f>L36+L48+L57+L65+L72+L81</f>
        <v>0</v>
      </c>
      <c r="M84" s="98"/>
      <c r="N84" s="79"/>
      <c r="O84" s="79"/>
      <c r="P84" s="40"/>
      <c r="Q84" s="40"/>
      <c r="R84" s="82"/>
      <c r="S84" s="82"/>
      <c r="T84" s="82"/>
      <c r="U84" s="82"/>
    </row>
    <row r="85" spans="2:22" s="83" customFormat="1" ht="15" customHeight="1">
      <c r="B85" s="75"/>
      <c r="C85" s="75"/>
      <c r="D85" s="75"/>
      <c r="E85" s="75"/>
      <c r="F85" s="75"/>
      <c r="G85" s="76"/>
      <c r="H85" s="75"/>
      <c r="I85" s="75"/>
      <c r="J85" s="77"/>
      <c r="K85" s="77"/>
      <c r="L85" s="77"/>
      <c r="M85" s="77"/>
      <c r="N85" s="114"/>
      <c r="O85" s="79"/>
      <c r="P85" s="79"/>
      <c r="Q85" s="80"/>
      <c r="R85" s="81"/>
      <c r="S85" s="82"/>
      <c r="T85" s="82"/>
      <c r="U85" s="82"/>
      <c r="V85" s="82"/>
    </row>
    <row r="86" spans="2:22" s="83" customFormat="1" ht="15" customHeight="1">
      <c r="B86" s="115"/>
      <c r="C86" s="115"/>
      <c r="D86" s="115"/>
      <c r="E86" s="115"/>
      <c r="F86" s="115"/>
      <c r="G86" s="115"/>
      <c r="H86" s="116" t="s">
        <v>57</v>
      </c>
      <c r="I86" s="152"/>
      <c r="J86" s="77"/>
      <c r="K86" s="117" t="s">
        <v>58</v>
      </c>
      <c r="L86" s="113">
        <f>(L57+L48)*I86</f>
        <v>0</v>
      </c>
      <c r="M86" s="118"/>
      <c r="N86" s="98"/>
      <c r="O86" s="79"/>
      <c r="P86" s="79"/>
      <c r="Q86" s="80"/>
      <c r="R86" s="81"/>
      <c r="S86" s="82"/>
      <c r="T86" s="82"/>
      <c r="U86" s="82"/>
      <c r="V86" s="82"/>
    </row>
    <row r="87" spans="3:22" s="83" customFormat="1" ht="15" customHeight="1">
      <c r="C87" s="119"/>
      <c r="D87" s="120"/>
      <c r="E87" s="120"/>
      <c r="F87" s="120"/>
      <c r="G87" s="121"/>
      <c r="H87" s="75"/>
      <c r="I87" s="77"/>
      <c r="J87" s="77"/>
      <c r="K87" s="122"/>
      <c r="L87" s="110"/>
      <c r="M87" s="110"/>
      <c r="N87" s="114"/>
      <c r="O87" s="79"/>
      <c r="P87" s="79"/>
      <c r="Q87" s="80"/>
      <c r="R87" s="81"/>
      <c r="S87" s="82"/>
      <c r="T87" s="82"/>
      <c r="U87" s="82"/>
      <c r="V87" s="82"/>
    </row>
    <row r="88" spans="3:22" s="83" customFormat="1" ht="15" customHeight="1">
      <c r="C88" s="119"/>
      <c r="D88" s="123"/>
      <c r="E88" s="120"/>
      <c r="F88" s="120"/>
      <c r="G88" s="121"/>
      <c r="H88" s="75"/>
      <c r="I88" s="77"/>
      <c r="J88" s="77"/>
      <c r="K88" s="124"/>
      <c r="L88" s="40"/>
      <c r="M88" s="40"/>
      <c r="N88" s="110"/>
      <c r="O88" s="79"/>
      <c r="P88" s="79"/>
      <c r="Q88" s="40"/>
      <c r="R88" s="40"/>
      <c r="S88" s="82"/>
      <c r="T88" s="82"/>
      <c r="U88" s="82"/>
      <c r="V88" s="82"/>
    </row>
    <row r="89" spans="1:22" s="83" customFormat="1" ht="15" customHeight="1">
      <c r="A89" s="125"/>
      <c r="H89" s="262" t="s">
        <v>82</v>
      </c>
      <c r="I89" s="244"/>
      <c r="J89" s="244"/>
      <c r="K89" s="245"/>
      <c r="L89" s="111">
        <f>L84+L86</f>
        <v>0</v>
      </c>
      <c r="M89" s="77"/>
      <c r="N89" s="126"/>
      <c r="O89" s="79"/>
      <c r="P89" s="79"/>
      <c r="Q89" s="127"/>
      <c r="R89" s="128"/>
      <c r="S89" s="119"/>
      <c r="T89" s="129"/>
      <c r="U89" s="82"/>
      <c r="V89" s="82"/>
    </row>
    <row r="90" spans="8:22" s="83" customFormat="1" ht="15" customHeight="1">
      <c r="H90" s="75"/>
      <c r="J90" s="73"/>
      <c r="K90" s="73"/>
      <c r="L90" s="77"/>
      <c r="M90" s="77"/>
      <c r="N90" s="126"/>
      <c r="O90" s="79"/>
      <c r="P90" s="79"/>
      <c r="Q90" s="80"/>
      <c r="R90" s="130"/>
      <c r="S90" s="129"/>
      <c r="T90" s="129"/>
      <c r="U90" s="82"/>
      <c r="V90" s="82"/>
    </row>
    <row r="91" spans="1:12" ht="15">
      <c r="A91" s="197" t="s">
        <v>90</v>
      </c>
      <c r="B91" s="197"/>
      <c r="C91" s="197"/>
      <c r="D91" s="197"/>
      <c r="E91" s="197"/>
      <c r="F91" s="197"/>
      <c r="G91" s="197"/>
      <c r="H91" s="197"/>
      <c r="I91" s="197"/>
      <c r="J91" s="197"/>
      <c r="K91" s="197"/>
      <c r="L91" s="197"/>
    </row>
    <row r="92" spans="1:12" ht="15">
      <c r="A92" s="235"/>
      <c r="B92" s="236"/>
      <c r="C92" s="236"/>
      <c r="D92" s="236"/>
      <c r="E92" s="236"/>
      <c r="F92" s="236"/>
      <c r="G92" s="236"/>
      <c r="H92" s="236"/>
      <c r="I92" s="236"/>
      <c r="J92" s="236"/>
      <c r="K92" s="236"/>
      <c r="L92" s="236"/>
    </row>
    <row r="93" spans="1:13" ht="15" customHeight="1">
      <c r="A93" s="258" t="s">
        <v>113</v>
      </c>
      <c r="B93" s="258"/>
      <c r="C93" s="258"/>
      <c r="D93" s="258"/>
      <c r="E93" s="258"/>
      <c r="F93" s="258"/>
      <c r="G93" s="258"/>
      <c r="H93" s="258"/>
      <c r="I93" s="258"/>
      <c r="J93" s="258"/>
      <c r="K93" s="258"/>
      <c r="L93" s="258"/>
      <c r="M93" s="151"/>
    </row>
    <row r="94" spans="1:13" ht="27.75" customHeight="1">
      <c r="A94" s="230" t="s">
        <v>107</v>
      </c>
      <c r="B94" s="230"/>
      <c r="C94" s="230"/>
      <c r="D94" s="230"/>
      <c r="E94" s="230"/>
      <c r="F94" s="230"/>
      <c r="G94" s="230"/>
      <c r="H94" s="230"/>
      <c r="I94" s="230"/>
      <c r="J94" s="230"/>
      <c r="K94" s="230"/>
      <c r="L94" s="230"/>
      <c r="M94" s="149"/>
    </row>
    <row r="95" spans="1:21" s="47" customFormat="1" ht="18" customHeight="1">
      <c r="A95" s="21"/>
      <c r="B95" s="21"/>
      <c r="C95" s="21"/>
      <c r="D95" s="21"/>
      <c r="E95" s="21"/>
      <c r="F95" s="21"/>
      <c r="G95" s="21"/>
      <c r="H95" s="21"/>
      <c r="I95" s="21"/>
      <c r="J95" s="21"/>
      <c r="K95" s="21"/>
      <c r="L95" s="21"/>
      <c r="M95" s="21"/>
      <c r="N95"/>
      <c r="O95" s="48"/>
      <c r="P95" s="49"/>
      <c r="U95" s="50"/>
    </row>
    <row r="96" spans="1:13" ht="27" customHeight="1">
      <c r="A96" s="230" t="s">
        <v>108</v>
      </c>
      <c r="B96" s="230"/>
      <c r="C96" s="230"/>
      <c r="D96" s="230"/>
      <c r="E96" s="230"/>
      <c r="F96" s="230"/>
      <c r="G96" s="230"/>
      <c r="H96" s="230"/>
      <c r="I96" s="230"/>
      <c r="J96" s="230"/>
      <c r="K96" s="230"/>
      <c r="L96" s="230"/>
      <c r="M96" s="150"/>
    </row>
    <row r="97" spans="1:12" ht="15">
      <c r="A97" s="51"/>
      <c r="B97" s="52"/>
      <c r="C97" s="41"/>
      <c r="D97" s="42"/>
      <c r="E97" s="43"/>
      <c r="F97" s="43"/>
      <c r="G97" s="44"/>
      <c r="H97" s="52"/>
      <c r="I97" s="53"/>
      <c r="J97" s="53"/>
      <c r="K97" s="45"/>
      <c r="L97" s="51"/>
    </row>
  </sheetData>
  <sheetProtection selectLockedCells="1"/>
  <mergeCells count="75">
    <mergeCell ref="A94:L94"/>
    <mergeCell ref="A96:L96"/>
    <mergeCell ref="C80:I80"/>
    <mergeCell ref="C81:I81"/>
    <mergeCell ref="C84:I84"/>
    <mergeCell ref="H89:K89"/>
    <mergeCell ref="A91:L91"/>
    <mergeCell ref="A93:L93"/>
    <mergeCell ref="A92:L92"/>
    <mergeCell ref="C71:I71"/>
    <mergeCell ref="C72:I72"/>
    <mergeCell ref="C76:I76"/>
    <mergeCell ref="C77:I77"/>
    <mergeCell ref="C78:I78"/>
    <mergeCell ref="C79:I79"/>
    <mergeCell ref="C62:I62"/>
    <mergeCell ref="C63:I63"/>
    <mergeCell ref="C64:I64"/>
    <mergeCell ref="C65:I65"/>
    <mergeCell ref="C69:I69"/>
    <mergeCell ref="C70:I70"/>
    <mergeCell ref="C55:D55"/>
    <mergeCell ref="E55:I55"/>
    <mergeCell ref="C56:D56"/>
    <mergeCell ref="E56:I56"/>
    <mergeCell ref="C57:I57"/>
    <mergeCell ref="C61:I61"/>
    <mergeCell ref="C48:I48"/>
    <mergeCell ref="C52:D52"/>
    <mergeCell ref="C53:D53"/>
    <mergeCell ref="E53:I53"/>
    <mergeCell ref="C54:D54"/>
    <mergeCell ref="E54:I54"/>
    <mergeCell ref="C45:D45"/>
    <mergeCell ref="E45:I45"/>
    <mergeCell ref="C46:D46"/>
    <mergeCell ref="E46:I46"/>
    <mergeCell ref="C47:D47"/>
    <mergeCell ref="E47:I47"/>
    <mergeCell ref="C41:D41"/>
    <mergeCell ref="C42:D42"/>
    <mergeCell ref="E42:I42"/>
    <mergeCell ref="C43:D43"/>
    <mergeCell ref="E43:I43"/>
    <mergeCell ref="C44:D44"/>
    <mergeCell ref="E44:I44"/>
    <mergeCell ref="C31:I31"/>
    <mergeCell ref="C32:I32"/>
    <mergeCell ref="C33:I33"/>
    <mergeCell ref="C34:I34"/>
    <mergeCell ref="C35:I35"/>
    <mergeCell ref="C36:I36"/>
    <mergeCell ref="A1:L1"/>
    <mergeCell ref="A2:L2"/>
    <mergeCell ref="B4:C4"/>
    <mergeCell ref="D4:F4"/>
    <mergeCell ref="B5:C5"/>
    <mergeCell ref="D5:F5"/>
    <mergeCell ref="A7:L7"/>
    <mergeCell ref="B10:C10"/>
    <mergeCell ref="E10:F10"/>
    <mergeCell ref="E12:F12"/>
    <mergeCell ref="B13:C13"/>
    <mergeCell ref="E13:F13"/>
    <mergeCell ref="H13:I13"/>
    <mergeCell ref="B18:C18"/>
    <mergeCell ref="B20:C20"/>
    <mergeCell ref="F20:I20"/>
    <mergeCell ref="A24:L24"/>
    <mergeCell ref="D18:I19"/>
    <mergeCell ref="B15:C15"/>
    <mergeCell ref="D15:I15"/>
    <mergeCell ref="B16:C16"/>
    <mergeCell ref="D16:I16"/>
    <mergeCell ref="B17:C17"/>
  </mergeCells>
  <printOptions/>
  <pageMargins left="0.7" right="0.7" top="0.75" bottom="0.75" header="0.3" footer="0.3"/>
  <pageSetup fitToHeight="0" fitToWidth="1" horizontalDpi="600" verticalDpi="600" orientation="portrait" paperSize="9" scale="64"/>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X97"/>
  <sheetViews>
    <sheetView zoomScalePageLayoutView="0" workbookViewId="0" topLeftCell="A1">
      <selection activeCell="M13" sqref="M13"/>
    </sheetView>
  </sheetViews>
  <sheetFormatPr defaultColWidth="11.421875" defaultRowHeight="15"/>
  <cols>
    <col min="12" max="12" width="17.421875" style="0" customWidth="1"/>
  </cols>
  <sheetData>
    <row r="1" spans="1:12" ht="21">
      <c r="A1" s="185" t="s">
        <v>114</v>
      </c>
      <c r="B1" s="185"/>
      <c r="C1" s="185"/>
      <c r="D1" s="185"/>
      <c r="E1" s="185"/>
      <c r="F1" s="185"/>
      <c r="G1" s="185"/>
      <c r="H1" s="185"/>
      <c r="I1" s="185"/>
      <c r="J1" s="185"/>
      <c r="K1" s="185"/>
      <c r="L1" s="185"/>
    </row>
    <row r="2" spans="1:12" ht="21">
      <c r="A2" s="185" t="s">
        <v>66</v>
      </c>
      <c r="B2" s="185"/>
      <c r="C2" s="185"/>
      <c r="D2" s="185"/>
      <c r="E2" s="185"/>
      <c r="F2" s="185"/>
      <c r="G2" s="185"/>
      <c r="H2" s="185"/>
      <c r="I2" s="185"/>
      <c r="J2" s="185"/>
      <c r="K2" s="185"/>
      <c r="L2" s="185"/>
    </row>
    <row r="4" spans="2:11" ht="45" customHeight="1">
      <c r="B4" s="186" t="s">
        <v>29</v>
      </c>
      <c r="C4" s="186"/>
      <c r="D4" s="212">
        <f>'Fiche aide'!$D$4:$F$4</f>
        <v>0</v>
      </c>
      <c r="E4" s="219"/>
      <c r="F4" s="213"/>
      <c r="I4" s="66" t="s">
        <v>28</v>
      </c>
      <c r="J4" s="146">
        <f>'Fiche aide'!J4</f>
        <v>0</v>
      </c>
      <c r="K4" t="s">
        <v>33</v>
      </c>
    </row>
    <row r="5" spans="2:11" ht="15">
      <c r="B5" s="186" t="s">
        <v>40</v>
      </c>
      <c r="C5" s="186"/>
      <c r="D5" s="212">
        <f>'Fiche aide'!D5:F5</f>
        <v>0</v>
      </c>
      <c r="E5" s="219"/>
      <c r="F5" s="213"/>
      <c r="G5" s="157"/>
      <c r="H5" s="157"/>
      <c r="I5" s="157"/>
      <c r="J5" s="157"/>
      <c r="K5" s="157"/>
    </row>
    <row r="6" spans="3:11" ht="15">
      <c r="C6" s="157"/>
      <c r="D6" s="157"/>
      <c r="E6" s="157"/>
      <c r="F6" s="157"/>
      <c r="G6" s="157"/>
      <c r="H6" s="157"/>
      <c r="I6" s="157"/>
      <c r="J6" s="157"/>
      <c r="K6" s="157"/>
    </row>
    <row r="7" spans="1:12" ht="15">
      <c r="A7" s="197" t="s">
        <v>87</v>
      </c>
      <c r="B7" s="197"/>
      <c r="C7" s="197"/>
      <c r="D7" s="197"/>
      <c r="E7" s="197"/>
      <c r="F7" s="197"/>
      <c r="G7" s="197"/>
      <c r="H7" s="197"/>
      <c r="I7" s="197"/>
      <c r="J7" s="197"/>
      <c r="K7" s="197"/>
      <c r="L7" s="197"/>
    </row>
    <row r="9" spans="2:8" ht="15">
      <c r="B9" s="1" t="s">
        <v>1</v>
      </c>
      <c r="C9" s="1"/>
      <c r="E9" s="1" t="s">
        <v>2</v>
      </c>
      <c r="F9" s="2"/>
      <c r="G9" s="2"/>
      <c r="H9" s="3" t="s">
        <v>3</v>
      </c>
    </row>
    <row r="10" spans="2:8" ht="15">
      <c r="B10" s="259"/>
      <c r="C10" s="259"/>
      <c r="E10" s="259"/>
      <c r="F10" s="259"/>
      <c r="G10" s="4"/>
      <c r="H10" s="164"/>
    </row>
    <row r="12" spans="2:11" ht="15" customHeight="1">
      <c r="B12" s="5" t="s">
        <v>4</v>
      </c>
      <c r="C12" s="6"/>
      <c r="D12" s="5"/>
      <c r="E12" s="260" t="s">
        <v>5</v>
      </c>
      <c r="F12" s="260"/>
      <c r="G12" s="7"/>
      <c r="H12" s="1" t="s">
        <v>6</v>
      </c>
      <c r="I12" s="7"/>
      <c r="J12" s="7"/>
      <c r="K12" s="2"/>
    </row>
    <row r="13" spans="2:9" ht="15">
      <c r="B13" s="225"/>
      <c r="C13" s="225"/>
      <c r="D13" s="8"/>
      <c r="E13" s="225"/>
      <c r="F13" s="225"/>
      <c r="G13" s="5"/>
      <c r="H13" s="225"/>
      <c r="I13" s="225"/>
    </row>
    <row r="15" spans="2:9" ht="36.75" customHeight="1">
      <c r="B15" s="214" t="s">
        <v>86</v>
      </c>
      <c r="C15" s="214"/>
      <c r="D15" s="257"/>
      <c r="E15" s="257"/>
      <c r="F15" s="257"/>
      <c r="G15" s="257"/>
      <c r="H15" s="257"/>
      <c r="I15" s="257"/>
    </row>
    <row r="16" spans="2:9" ht="26.25" customHeight="1">
      <c r="B16" s="214" t="s">
        <v>41</v>
      </c>
      <c r="C16" s="214"/>
      <c r="D16" s="257"/>
      <c r="E16" s="257"/>
      <c r="F16" s="257"/>
      <c r="G16" s="257"/>
      <c r="H16" s="257"/>
      <c r="I16" s="257"/>
    </row>
    <row r="17" spans="2:9" ht="15">
      <c r="B17" s="255" t="s">
        <v>7</v>
      </c>
      <c r="C17" s="255"/>
      <c r="D17" s="159"/>
      <c r="E17" s="6"/>
      <c r="F17" s="6"/>
      <c r="G17" s="6"/>
      <c r="H17" s="6"/>
      <c r="I17" s="6"/>
    </row>
    <row r="18" spans="2:9" ht="15">
      <c r="B18" s="233" t="s">
        <v>8</v>
      </c>
      <c r="C18" s="233"/>
      <c r="D18" s="225"/>
      <c r="E18" s="225"/>
      <c r="F18" s="225"/>
      <c r="G18" s="225"/>
      <c r="H18" s="225"/>
      <c r="I18" s="225"/>
    </row>
    <row r="19" spans="2:9" ht="15">
      <c r="B19" s="10"/>
      <c r="C19" s="10"/>
      <c r="D19" s="225"/>
      <c r="E19" s="225"/>
      <c r="F19" s="225"/>
      <c r="G19" s="225"/>
      <c r="H19" s="225"/>
      <c r="I19" s="225"/>
    </row>
    <row r="20" spans="2:9" ht="15">
      <c r="B20" s="233" t="s">
        <v>10</v>
      </c>
      <c r="C20" s="233"/>
      <c r="D20" s="158"/>
      <c r="E20" s="9" t="s">
        <v>11</v>
      </c>
      <c r="F20" s="257"/>
      <c r="G20" s="257"/>
      <c r="H20" s="257"/>
      <c r="I20" s="257"/>
    </row>
    <row r="21" spans="2:7" ht="15">
      <c r="B21" s="10"/>
      <c r="C21" s="10"/>
      <c r="D21" s="8"/>
      <c r="E21" s="11" t="s">
        <v>12</v>
      </c>
      <c r="F21" s="147"/>
      <c r="G21" s="12"/>
    </row>
    <row r="24" spans="1:12" ht="15">
      <c r="A24" s="197" t="s">
        <v>42</v>
      </c>
      <c r="B24" s="197"/>
      <c r="C24" s="197"/>
      <c r="D24" s="197"/>
      <c r="E24" s="197"/>
      <c r="F24" s="197"/>
      <c r="G24" s="197"/>
      <c r="H24" s="197"/>
      <c r="I24" s="197"/>
      <c r="J24" s="197"/>
      <c r="K24" s="197"/>
      <c r="L24" s="197"/>
    </row>
    <row r="26" spans="1:24" s="83" customFormat="1" ht="15" customHeight="1">
      <c r="A26" s="67" t="s">
        <v>43</v>
      </c>
      <c r="B26" s="75"/>
      <c r="C26" s="75"/>
      <c r="D26" s="75"/>
      <c r="E26" s="75"/>
      <c r="F26" s="75"/>
      <c r="G26" s="76"/>
      <c r="H26" s="75"/>
      <c r="I26" s="75"/>
      <c r="J26" s="77"/>
      <c r="K26" s="77"/>
      <c r="L26" s="77"/>
      <c r="M26" s="77"/>
      <c r="N26" s="78"/>
      <c r="O26" s="79"/>
      <c r="P26" s="79"/>
      <c r="Q26" s="80"/>
      <c r="R26" s="81"/>
      <c r="S26" s="82"/>
      <c r="T26" s="82"/>
      <c r="U26" s="82"/>
      <c r="V26" s="82"/>
      <c r="X26" s="84"/>
    </row>
    <row r="27" spans="1:24" s="83" customFormat="1" ht="15" customHeight="1">
      <c r="A27" s="74"/>
      <c r="B27" s="75"/>
      <c r="C27" s="75"/>
      <c r="D27" s="75"/>
      <c r="E27" s="75"/>
      <c r="F27" s="75"/>
      <c r="G27" s="76"/>
      <c r="H27" s="75"/>
      <c r="I27" s="75"/>
      <c r="J27" s="77"/>
      <c r="K27" s="77"/>
      <c r="L27" s="77"/>
      <c r="M27" s="77"/>
      <c r="N27" s="78"/>
      <c r="O27" s="79"/>
      <c r="P27" s="79"/>
      <c r="Q27" s="80"/>
      <c r="R27" s="81"/>
      <c r="S27" s="82"/>
      <c r="T27" s="82"/>
      <c r="U27" s="82"/>
      <c r="V27" s="82"/>
      <c r="X27" s="84"/>
    </row>
    <row r="28" spans="1:24" s="83" customFormat="1" ht="15" customHeight="1">
      <c r="A28" s="74"/>
      <c r="B28" s="21" t="s">
        <v>59</v>
      </c>
      <c r="C28" s="140"/>
      <c r="D28" s="140"/>
      <c r="E28" s="140"/>
      <c r="F28" s="140"/>
      <c r="G28" s="140"/>
      <c r="H28" s="99"/>
      <c r="I28" s="75"/>
      <c r="J28" s="77"/>
      <c r="K28" s="77"/>
      <c r="L28" s="77"/>
      <c r="M28" s="77"/>
      <c r="N28" s="78"/>
      <c r="O28" s="79"/>
      <c r="P28" s="79"/>
      <c r="Q28" s="80"/>
      <c r="R28" s="81"/>
      <c r="S28" s="82"/>
      <c r="T28" s="82"/>
      <c r="U28" s="82"/>
      <c r="V28" s="82"/>
      <c r="X28" s="84"/>
    </row>
    <row r="29" spans="2:22" s="83" customFormat="1" ht="15" customHeight="1">
      <c r="B29" s="21"/>
      <c r="C29" s="140"/>
      <c r="D29" s="140"/>
      <c r="E29" s="140"/>
      <c r="F29" s="140"/>
      <c r="G29" s="140"/>
      <c r="H29" s="99"/>
      <c r="I29" s="85"/>
      <c r="J29" s="86" t="s">
        <v>44</v>
      </c>
      <c r="K29" s="86" t="s">
        <v>45</v>
      </c>
      <c r="L29" s="87" t="s">
        <v>46</v>
      </c>
      <c r="M29" s="134"/>
      <c r="N29" s="135"/>
      <c r="O29" s="79"/>
      <c r="P29" s="79"/>
      <c r="Q29" s="80"/>
      <c r="R29" s="81"/>
      <c r="S29" s="82"/>
      <c r="T29" s="82"/>
      <c r="U29" s="82"/>
      <c r="V29" s="82"/>
    </row>
    <row r="30" spans="2:22" s="83" customFormat="1" ht="15" customHeight="1">
      <c r="B30" s="75"/>
      <c r="C30" s="89" t="s">
        <v>23</v>
      </c>
      <c r="D30" s="75"/>
      <c r="E30" s="75"/>
      <c r="F30" s="75"/>
      <c r="G30" s="76"/>
      <c r="H30" s="75"/>
      <c r="J30" s="90" t="s">
        <v>24</v>
      </c>
      <c r="K30" s="91" t="s">
        <v>47</v>
      </c>
      <c r="L30" s="34"/>
      <c r="M30" s="134"/>
      <c r="N30" s="135"/>
      <c r="O30" s="79"/>
      <c r="P30" s="79"/>
      <c r="Q30" s="80"/>
      <c r="R30" s="81"/>
      <c r="S30" s="82"/>
      <c r="T30" s="82"/>
      <c r="U30" s="82"/>
      <c r="V30" s="82"/>
    </row>
    <row r="31" spans="2:22" s="83" customFormat="1" ht="15" customHeight="1">
      <c r="B31" s="75"/>
      <c r="C31" s="246"/>
      <c r="D31" s="247"/>
      <c r="E31" s="247"/>
      <c r="F31" s="247"/>
      <c r="G31" s="247"/>
      <c r="H31" s="247"/>
      <c r="I31" s="248"/>
      <c r="J31" s="131"/>
      <c r="K31" s="132"/>
      <c r="L31" s="92">
        <f>J31/10*K31</f>
        <v>0</v>
      </c>
      <c r="M31" s="134"/>
      <c r="N31" s="135"/>
      <c r="O31" s="79"/>
      <c r="P31" s="79"/>
      <c r="Q31" s="80"/>
      <c r="R31" s="81"/>
      <c r="S31" s="82"/>
      <c r="T31" s="82"/>
      <c r="U31" s="82"/>
      <c r="V31" s="82"/>
    </row>
    <row r="32" spans="2:22" s="83" customFormat="1" ht="15" customHeight="1">
      <c r="B32" s="75"/>
      <c r="C32" s="246"/>
      <c r="D32" s="247"/>
      <c r="E32" s="247"/>
      <c r="F32" s="247"/>
      <c r="G32" s="247"/>
      <c r="H32" s="247"/>
      <c r="I32" s="248"/>
      <c r="J32" s="160"/>
      <c r="K32" s="132"/>
      <c r="L32" s="92">
        <f>J32/10*K32</f>
        <v>0</v>
      </c>
      <c r="M32" s="134"/>
      <c r="N32" s="135"/>
      <c r="O32" s="79"/>
      <c r="P32" s="79"/>
      <c r="Q32" s="80"/>
      <c r="R32" s="81"/>
      <c r="S32" s="82"/>
      <c r="T32" s="82"/>
      <c r="U32" s="82"/>
      <c r="V32" s="82"/>
    </row>
    <row r="33" spans="2:22" s="83" customFormat="1" ht="15" customHeight="1">
      <c r="B33" s="75"/>
      <c r="C33" s="246"/>
      <c r="D33" s="247"/>
      <c r="E33" s="247"/>
      <c r="F33" s="247"/>
      <c r="G33" s="247"/>
      <c r="H33" s="247"/>
      <c r="I33" s="248"/>
      <c r="J33" s="160"/>
      <c r="K33" s="132"/>
      <c r="L33" s="92">
        <f>J33/10*K33</f>
        <v>0</v>
      </c>
      <c r="M33" s="134"/>
      <c r="N33" s="135"/>
      <c r="O33" s="79"/>
      <c r="P33" s="79"/>
      <c r="Q33" s="80"/>
      <c r="R33" s="81"/>
      <c r="S33" s="82"/>
      <c r="T33" s="82"/>
      <c r="U33" s="82"/>
      <c r="V33" s="82"/>
    </row>
    <row r="34" spans="2:22" s="83" customFormat="1" ht="15" customHeight="1">
      <c r="B34" s="75"/>
      <c r="C34" s="246"/>
      <c r="D34" s="247"/>
      <c r="E34" s="247"/>
      <c r="F34" s="247"/>
      <c r="G34" s="247"/>
      <c r="H34" s="247"/>
      <c r="I34" s="248"/>
      <c r="J34" s="160"/>
      <c r="K34" s="132"/>
      <c r="L34" s="92">
        <f>J34/10*K34</f>
        <v>0</v>
      </c>
      <c r="M34" s="134"/>
      <c r="N34" s="135"/>
      <c r="O34" s="79"/>
      <c r="P34" s="79"/>
      <c r="Q34" s="80"/>
      <c r="R34" s="81"/>
      <c r="S34" s="82"/>
      <c r="T34" s="82"/>
      <c r="U34" s="82"/>
      <c r="V34" s="82"/>
    </row>
    <row r="35" spans="2:22" s="83" customFormat="1" ht="15" customHeight="1" thickBot="1">
      <c r="B35" s="75"/>
      <c r="C35" s="246"/>
      <c r="D35" s="247"/>
      <c r="E35" s="247"/>
      <c r="F35" s="247"/>
      <c r="G35" s="247"/>
      <c r="H35" s="247"/>
      <c r="I35" s="248"/>
      <c r="J35" s="160"/>
      <c r="K35" s="132"/>
      <c r="L35" s="92">
        <f>J35/10*K35</f>
        <v>0</v>
      </c>
      <c r="M35" s="134"/>
      <c r="N35" s="135"/>
      <c r="O35" s="79"/>
      <c r="P35" s="79"/>
      <c r="Q35" s="80"/>
      <c r="R35" s="81"/>
      <c r="S35" s="82"/>
      <c r="T35" s="82"/>
      <c r="U35" s="82"/>
      <c r="V35" s="82"/>
    </row>
    <row r="36" spans="2:24" s="83" customFormat="1" ht="15" customHeight="1" thickTop="1">
      <c r="B36" s="75"/>
      <c r="C36" s="199" t="s">
        <v>21</v>
      </c>
      <c r="D36" s="200"/>
      <c r="E36" s="200"/>
      <c r="F36" s="200"/>
      <c r="G36" s="200"/>
      <c r="H36" s="200"/>
      <c r="I36" s="201"/>
      <c r="J36" s="94"/>
      <c r="K36" s="95"/>
      <c r="L36" s="96">
        <f>ROUND(SUM(L31:L35),0)</f>
        <v>0</v>
      </c>
      <c r="M36" s="97"/>
      <c r="N36" s="98"/>
      <c r="O36" s="79"/>
      <c r="P36" s="79"/>
      <c r="Q36" s="80"/>
      <c r="R36" s="81"/>
      <c r="S36" s="82"/>
      <c r="T36" s="82"/>
      <c r="U36" s="82"/>
      <c r="V36" s="82"/>
      <c r="X36" s="84"/>
    </row>
    <row r="37" spans="2:24" s="83" customFormat="1" ht="15" customHeight="1">
      <c r="B37" s="75"/>
      <c r="C37" s="35"/>
      <c r="D37" s="99"/>
      <c r="E37" s="99"/>
      <c r="F37" s="99"/>
      <c r="G37" s="99"/>
      <c r="H37" s="99"/>
      <c r="I37" s="35"/>
      <c r="J37" s="35"/>
      <c r="K37" s="77"/>
      <c r="L37" s="40"/>
      <c r="M37" s="40"/>
      <c r="N37" s="100"/>
      <c r="O37" s="79"/>
      <c r="P37" s="79"/>
      <c r="Q37" s="80"/>
      <c r="R37" s="81"/>
      <c r="S37" s="82"/>
      <c r="T37" s="82"/>
      <c r="U37" s="82"/>
      <c r="V37" s="82"/>
      <c r="X37" s="84"/>
    </row>
    <row r="38" spans="1:23" s="83" customFormat="1" ht="15" customHeight="1">
      <c r="A38" s="67" t="s">
        <v>50</v>
      </c>
      <c r="B38" s="75"/>
      <c r="C38" s="102"/>
      <c r="D38" s="102"/>
      <c r="E38" s="102"/>
      <c r="F38" s="102"/>
      <c r="G38" s="102"/>
      <c r="H38" s="102"/>
      <c r="I38" s="102"/>
      <c r="J38" s="35"/>
      <c r="K38" s="35"/>
      <c r="L38" s="103"/>
      <c r="M38" s="98"/>
      <c r="N38" s="79"/>
      <c r="O38" s="79"/>
      <c r="P38" s="80"/>
      <c r="Q38" s="81"/>
      <c r="R38" s="82"/>
      <c r="S38" s="82"/>
      <c r="T38" s="82"/>
      <c r="U38" s="82"/>
      <c r="W38" s="84"/>
    </row>
    <row r="39" spans="1:23" s="83" customFormat="1" ht="15" customHeight="1">
      <c r="A39" s="101"/>
      <c r="B39" s="75"/>
      <c r="C39" s="102"/>
      <c r="D39" s="102"/>
      <c r="E39" s="102"/>
      <c r="F39" s="102"/>
      <c r="G39" s="102"/>
      <c r="H39" s="102"/>
      <c r="I39" s="102"/>
      <c r="J39" s="139"/>
      <c r="K39" s="35"/>
      <c r="L39" s="103"/>
      <c r="M39" s="98"/>
      <c r="N39" s="79"/>
      <c r="O39" s="79"/>
      <c r="P39" s="80"/>
      <c r="Q39" s="81"/>
      <c r="R39" s="82"/>
      <c r="S39" s="82"/>
      <c r="T39" s="82"/>
      <c r="U39" s="82"/>
      <c r="W39" s="84"/>
    </row>
    <row r="40" spans="2:24" s="83" customFormat="1" ht="15" customHeight="1">
      <c r="B40" s="21" t="s">
        <v>51</v>
      </c>
      <c r="C40" s="75"/>
      <c r="D40" s="75"/>
      <c r="E40" s="75"/>
      <c r="F40" s="75"/>
      <c r="G40" s="76"/>
      <c r="H40" s="75"/>
      <c r="I40" s="75"/>
      <c r="J40" s="139"/>
      <c r="K40" s="77"/>
      <c r="L40" s="77"/>
      <c r="M40" s="75"/>
      <c r="N40" s="75"/>
      <c r="O40" s="79"/>
      <c r="P40" s="79"/>
      <c r="Q40" s="80"/>
      <c r="R40" s="81"/>
      <c r="S40" s="82"/>
      <c r="T40" s="82"/>
      <c r="U40" s="82"/>
      <c r="V40" s="82"/>
      <c r="X40" s="84"/>
    </row>
    <row r="41" spans="2:24" s="83" customFormat="1" ht="15" customHeight="1">
      <c r="B41" s="21"/>
      <c r="C41" s="226" t="s">
        <v>16</v>
      </c>
      <c r="D41" s="227"/>
      <c r="E41" s="25" t="s">
        <v>17</v>
      </c>
      <c r="F41" s="22"/>
      <c r="G41" s="23"/>
      <c r="H41" s="22"/>
      <c r="I41" s="22"/>
      <c r="J41" s="26" t="s">
        <v>18</v>
      </c>
      <c r="K41" s="27" t="s">
        <v>19</v>
      </c>
      <c r="L41" s="28" t="s">
        <v>20</v>
      </c>
      <c r="M41" s="75"/>
      <c r="N41" s="75"/>
      <c r="O41" s="79"/>
      <c r="P41" s="79"/>
      <c r="Q41" s="80"/>
      <c r="R41" s="81"/>
      <c r="S41" s="82"/>
      <c r="T41" s="82"/>
      <c r="U41" s="82"/>
      <c r="V41" s="82"/>
      <c r="X41" s="84"/>
    </row>
    <row r="42" spans="2:24" s="83" customFormat="1" ht="15" customHeight="1">
      <c r="B42" s="21"/>
      <c r="C42" s="223"/>
      <c r="D42" s="224"/>
      <c r="E42" s="237"/>
      <c r="F42" s="238"/>
      <c r="G42" s="238"/>
      <c r="H42" s="238"/>
      <c r="I42" s="239"/>
      <c r="J42" s="60"/>
      <c r="K42" s="61"/>
      <c r="L42" s="29">
        <f aca="true" t="shared" si="0" ref="L42:L47">J42*K42</f>
        <v>0</v>
      </c>
      <c r="M42" s="75"/>
      <c r="N42" s="75"/>
      <c r="O42" s="79"/>
      <c r="P42" s="79"/>
      <c r="Q42" s="80"/>
      <c r="R42" s="81"/>
      <c r="S42" s="82"/>
      <c r="T42" s="82"/>
      <c r="U42" s="82"/>
      <c r="V42" s="82"/>
      <c r="X42" s="84"/>
    </row>
    <row r="43" spans="2:24" s="83" customFormat="1" ht="15" customHeight="1">
      <c r="B43" s="21"/>
      <c r="C43" s="223"/>
      <c r="D43" s="224"/>
      <c r="E43" s="237"/>
      <c r="F43" s="238"/>
      <c r="G43" s="238"/>
      <c r="H43" s="238"/>
      <c r="I43" s="239"/>
      <c r="J43" s="60"/>
      <c r="K43" s="61"/>
      <c r="L43" s="29">
        <f t="shared" si="0"/>
        <v>0</v>
      </c>
      <c r="M43" s="75"/>
      <c r="N43" s="75"/>
      <c r="O43" s="79"/>
      <c r="P43" s="79"/>
      <c r="Q43" s="80"/>
      <c r="R43" s="81"/>
      <c r="S43" s="82"/>
      <c r="T43" s="82"/>
      <c r="U43" s="82"/>
      <c r="V43" s="82"/>
      <c r="X43" s="84"/>
    </row>
    <row r="44" spans="2:24" s="83" customFormat="1" ht="15" customHeight="1">
      <c r="B44" s="21"/>
      <c r="C44" s="223"/>
      <c r="D44" s="224"/>
      <c r="E44" s="237"/>
      <c r="F44" s="238"/>
      <c r="G44" s="238"/>
      <c r="H44" s="238"/>
      <c r="I44" s="239"/>
      <c r="J44" s="60"/>
      <c r="K44" s="61"/>
      <c r="L44" s="29">
        <f t="shared" si="0"/>
        <v>0</v>
      </c>
      <c r="M44" s="75"/>
      <c r="N44" s="75"/>
      <c r="O44" s="79"/>
      <c r="P44" s="79"/>
      <c r="Q44" s="80"/>
      <c r="R44" s="81"/>
      <c r="S44" s="82"/>
      <c r="T44" s="82"/>
      <c r="U44" s="82"/>
      <c r="V44" s="82"/>
      <c r="X44" s="84"/>
    </row>
    <row r="45" spans="2:24" s="83" customFormat="1" ht="15" customHeight="1">
      <c r="B45" s="21"/>
      <c r="C45" s="223"/>
      <c r="D45" s="224"/>
      <c r="E45" s="237"/>
      <c r="F45" s="238"/>
      <c r="G45" s="238"/>
      <c r="H45" s="238"/>
      <c r="I45" s="239"/>
      <c r="J45" s="60"/>
      <c r="K45" s="61"/>
      <c r="L45" s="29">
        <f t="shared" si="0"/>
        <v>0</v>
      </c>
      <c r="M45" s="75"/>
      <c r="N45" s="75"/>
      <c r="O45" s="79"/>
      <c r="P45" s="79"/>
      <c r="Q45" s="80"/>
      <c r="R45" s="81"/>
      <c r="S45" s="82"/>
      <c r="T45" s="82"/>
      <c r="U45" s="82"/>
      <c r="V45" s="82"/>
      <c r="X45" s="84"/>
    </row>
    <row r="46" spans="2:24" s="83" customFormat="1" ht="15" customHeight="1">
      <c r="B46" s="21"/>
      <c r="C46" s="223"/>
      <c r="D46" s="224"/>
      <c r="E46" s="237"/>
      <c r="F46" s="238"/>
      <c r="G46" s="238"/>
      <c r="H46" s="238"/>
      <c r="I46" s="239"/>
      <c r="J46" s="60"/>
      <c r="K46" s="61"/>
      <c r="L46" s="29">
        <f t="shared" si="0"/>
        <v>0</v>
      </c>
      <c r="M46" s="75"/>
      <c r="N46" s="75"/>
      <c r="O46" s="79"/>
      <c r="P46" s="79"/>
      <c r="Q46" s="80"/>
      <c r="R46" s="81"/>
      <c r="S46" s="82"/>
      <c r="T46" s="82"/>
      <c r="U46" s="82"/>
      <c r="V46" s="82"/>
      <c r="X46" s="84"/>
    </row>
    <row r="47" spans="2:24" s="83" customFormat="1" ht="15" customHeight="1" thickBot="1">
      <c r="B47" s="21"/>
      <c r="C47" s="223"/>
      <c r="D47" s="224"/>
      <c r="E47" s="237"/>
      <c r="F47" s="238"/>
      <c r="G47" s="238"/>
      <c r="H47" s="238"/>
      <c r="I47" s="239"/>
      <c r="J47" s="60"/>
      <c r="K47" s="61"/>
      <c r="L47" s="29">
        <f t="shared" si="0"/>
        <v>0</v>
      </c>
      <c r="M47" s="75"/>
      <c r="N47" s="75"/>
      <c r="O47" s="79"/>
      <c r="P47" s="79"/>
      <c r="Q47" s="80"/>
      <c r="R47" s="81"/>
      <c r="S47" s="82"/>
      <c r="T47" s="82"/>
      <c r="U47" s="82"/>
      <c r="V47" s="82"/>
      <c r="X47" s="84"/>
    </row>
    <row r="48" spans="2:24" s="83" customFormat="1" ht="15" customHeight="1" thickTop="1">
      <c r="B48" s="21"/>
      <c r="C48" s="220" t="s">
        <v>21</v>
      </c>
      <c r="D48" s="221"/>
      <c r="E48" s="221"/>
      <c r="F48" s="221"/>
      <c r="G48" s="221"/>
      <c r="H48" s="221"/>
      <c r="I48" s="222"/>
      <c r="J48" s="30"/>
      <c r="K48" s="31">
        <f>SUM(K42:K47)</f>
        <v>0</v>
      </c>
      <c r="L48" s="32">
        <f>ROUND(SUM(L42:L47),0)</f>
        <v>0</v>
      </c>
      <c r="M48" s="75"/>
      <c r="N48" s="75"/>
      <c r="O48" s="79"/>
      <c r="P48" s="79"/>
      <c r="Q48" s="80"/>
      <c r="R48" s="81"/>
      <c r="S48" s="82"/>
      <c r="T48" s="82"/>
      <c r="U48" s="82"/>
      <c r="V48" s="82"/>
      <c r="X48" s="84"/>
    </row>
    <row r="49" spans="2:24" s="83" customFormat="1" ht="15" customHeight="1">
      <c r="B49" s="21"/>
      <c r="C49" s="75"/>
      <c r="D49" s="75"/>
      <c r="E49" s="75"/>
      <c r="F49" s="75"/>
      <c r="G49" s="76"/>
      <c r="H49" s="75"/>
      <c r="I49" s="75"/>
      <c r="J49" s="139"/>
      <c r="K49" s="77"/>
      <c r="L49" s="77"/>
      <c r="M49" s="75"/>
      <c r="N49" s="75"/>
      <c r="O49" s="79"/>
      <c r="P49" s="79"/>
      <c r="Q49" s="80"/>
      <c r="R49" s="81"/>
      <c r="S49" s="82"/>
      <c r="T49" s="82"/>
      <c r="U49" s="82"/>
      <c r="V49" s="82"/>
      <c r="X49" s="84"/>
    </row>
    <row r="50" spans="2:22" s="83" customFormat="1" ht="15" customHeight="1">
      <c r="B50" s="75"/>
      <c r="C50" s="35"/>
      <c r="D50" s="99"/>
      <c r="E50" s="99"/>
      <c r="F50" s="99"/>
      <c r="G50" s="99"/>
      <c r="H50" s="99"/>
      <c r="I50" s="99"/>
      <c r="J50" s="139"/>
      <c r="K50" s="100"/>
      <c r="L50" s="40"/>
      <c r="M50" s="40"/>
      <c r="N50" s="136"/>
      <c r="O50" s="100"/>
      <c r="P50" s="100"/>
      <c r="R50" s="81"/>
      <c r="S50" s="82"/>
      <c r="T50" s="82"/>
      <c r="U50" s="82"/>
      <c r="V50" s="82"/>
    </row>
    <row r="51" spans="2:22" s="83" customFormat="1" ht="15" customHeight="1">
      <c r="B51" s="21" t="s">
        <v>52</v>
      </c>
      <c r="C51" s="75"/>
      <c r="D51" s="75"/>
      <c r="E51" s="75"/>
      <c r="F51" s="75"/>
      <c r="G51" s="76"/>
      <c r="H51" s="75"/>
      <c r="I51" s="75"/>
      <c r="J51" s="139"/>
      <c r="K51" s="77"/>
      <c r="L51" s="77"/>
      <c r="M51" s="77"/>
      <c r="N51" s="93"/>
      <c r="O51" s="79"/>
      <c r="P51" s="79"/>
      <c r="Q51" s="80"/>
      <c r="R51" s="81"/>
      <c r="S51" s="82"/>
      <c r="T51" s="82"/>
      <c r="U51" s="82"/>
      <c r="V51" s="82"/>
    </row>
    <row r="52" spans="2:22" s="83" customFormat="1" ht="15" customHeight="1">
      <c r="B52" s="21"/>
      <c r="C52" s="226" t="s">
        <v>16</v>
      </c>
      <c r="D52" s="227"/>
      <c r="E52" s="25" t="s">
        <v>17</v>
      </c>
      <c r="F52" s="22"/>
      <c r="G52" s="23"/>
      <c r="H52" s="22"/>
      <c r="I52" s="22"/>
      <c r="J52" s="26" t="s">
        <v>18</v>
      </c>
      <c r="K52" s="27" t="s">
        <v>19</v>
      </c>
      <c r="L52" s="28" t="s">
        <v>20</v>
      </c>
      <c r="M52" s="77"/>
      <c r="N52" s="93"/>
      <c r="O52" s="79"/>
      <c r="P52" s="79"/>
      <c r="Q52" s="80"/>
      <c r="R52" s="81"/>
      <c r="S52" s="82"/>
      <c r="T52" s="82"/>
      <c r="U52" s="82"/>
      <c r="V52" s="82"/>
    </row>
    <row r="53" spans="2:22" s="83" customFormat="1" ht="15" customHeight="1">
      <c r="B53" s="21"/>
      <c r="C53" s="223"/>
      <c r="D53" s="224"/>
      <c r="E53" s="237"/>
      <c r="F53" s="238"/>
      <c r="G53" s="238"/>
      <c r="H53" s="238"/>
      <c r="I53" s="239"/>
      <c r="J53" s="60"/>
      <c r="K53" s="61"/>
      <c r="L53" s="29">
        <f>J53*K53</f>
        <v>0</v>
      </c>
      <c r="M53" s="77"/>
      <c r="N53" s="93"/>
      <c r="O53" s="79"/>
      <c r="P53" s="79"/>
      <c r="Q53" s="80"/>
      <c r="R53" s="81"/>
      <c r="S53" s="82"/>
      <c r="T53" s="82"/>
      <c r="U53" s="82"/>
      <c r="V53" s="82"/>
    </row>
    <row r="54" spans="2:22" s="83" customFormat="1" ht="15" customHeight="1">
      <c r="B54" s="21"/>
      <c r="C54" s="223"/>
      <c r="D54" s="224"/>
      <c r="E54" s="237"/>
      <c r="F54" s="238"/>
      <c r="G54" s="238"/>
      <c r="H54" s="238"/>
      <c r="I54" s="239"/>
      <c r="J54" s="60"/>
      <c r="K54" s="61"/>
      <c r="L54" s="29">
        <f>J54*K54</f>
        <v>0</v>
      </c>
      <c r="M54" s="77"/>
      <c r="N54" s="93"/>
      <c r="O54" s="79"/>
      <c r="P54" s="79"/>
      <c r="Q54" s="80"/>
      <c r="R54" s="81"/>
      <c r="S54" s="82"/>
      <c r="T54" s="82"/>
      <c r="U54" s="82"/>
      <c r="V54" s="82"/>
    </row>
    <row r="55" spans="2:22" s="83" customFormat="1" ht="15" customHeight="1">
      <c r="B55" s="21"/>
      <c r="C55" s="223"/>
      <c r="D55" s="224"/>
      <c r="E55" s="237"/>
      <c r="F55" s="238"/>
      <c r="G55" s="238"/>
      <c r="H55" s="238"/>
      <c r="I55" s="239"/>
      <c r="J55" s="60"/>
      <c r="K55" s="61"/>
      <c r="L55" s="29">
        <f>J55*K55</f>
        <v>0</v>
      </c>
      <c r="M55" s="77"/>
      <c r="N55" s="93"/>
      <c r="O55" s="79"/>
      <c r="P55" s="79"/>
      <c r="Q55" s="80"/>
      <c r="R55" s="81"/>
      <c r="S55" s="82"/>
      <c r="T55" s="82"/>
      <c r="U55" s="82"/>
      <c r="V55" s="82"/>
    </row>
    <row r="56" spans="2:22" s="83" customFormat="1" ht="15" customHeight="1" thickBot="1">
      <c r="B56" s="21"/>
      <c r="C56" s="223"/>
      <c r="D56" s="224"/>
      <c r="E56" s="237"/>
      <c r="F56" s="238"/>
      <c r="G56" s="238"/>
      <c r="H56" s="238"/>
      <c r="I56" s="239"/>
      <c r="J56" s="60"/>
      <c r="K56" s="61"/>
      <c r="L56" s="29">
        <f>J56*K56</f>
        <v>0</v>
      </c>
      <c r="M56" s="77"/>
      <c r="N56" s="93"/>
      <c r="O56" s="79"/>
      <c r="P56" s="79"/>
      <c r="Q56" s="80"/>
      <c r="R56" s="81"/>
      <c r="S56" s="82"/>
      <c r="T56" s="82"/>
      <c r="U56" s="82"/>
      <c r="V56" s="82"/>
    </row>
    <row r="57" spans="2:22" s="83" customFormat="1" ht="15" customHeight="1" thickTop="1">
      <c r="B57" s="21"/>
      <c r="C57" s="220" t="s">
        <v>21</v>
      </c>
      <c r="D57" s="221"/>
      <c r="E57" s="221"/>
      <c r="F57" s="221"/>
      <c r="G57" s="221"/>
      <c r="H57" s="221"/>
      <c r="I57" s="222"/>
      <c r="J57" s="30"/>
      <c r="K57" s="31">
        <f>SUM(K53:K56)</f>
        <v>0</v>
      </c>
      <c r="L57" s="32">
        <f>ROUND(SUM(L53:L56),0)</f>
        <v>0</v>
      </c>
      <c r="M57" s="77"/>
      <c r="N57" s="93"/>
      <c r="O57" s="79"/>
      <c r="P57" s="79"/>
      <c r="Q57" s="80"/>
      <c r="R57" s="81"/>
      <c r="S57" s="82"/>
      <c r="T57" s="82"/>
      <c r="U57" s="82"/>
      <c r="V57" s="82"/>
    </row>
    <row r="58" spans="2:22" s="83" customFormat="1" ht="15" customHeight="1">
      <c r="B58" s="75"/>
      <c r="C58" s="35"/>
      <c r="D58" s="99"/>
      <c r="E58" s="99"/>
      <c r="F58" s="99"/>
      <c r="G58" s="99"/>
      <c r="H58" s="99"/>
      <c r="I58" s="99"/>
      <c r="J58" s="106"/>
      <c r="K58" s="100"/>
      <c r="L58" s="40"/>
      <c r="M58" s="40"/>
      <c r="N58" s="100"/>
      <c r="O58" s="105"/>
      <c r="P58" s="105"/>
      <c r="Q58" s="80"/>
      <c r="S58" s="82"/>
      <c r="T58" s="82"/>
      <c r="U58" s="82"/>
      <c r="V58" s="82"/>
    </row>
    <row r="59" spans="2:22" s="83" customFormat="1" ht="15" customHeight="1">
      <c r="B59" s="21" t="s">
        <v>53</v>
      </c>
      <c r="C59" s="75"/>
      <c r="D59" s="75"/>
      <c r="E59" s="75"/>
      <c r="F59" s="75"/>
      <c r="G59" s="76"/>
      <c r="H59" s="75"/>
      <c r="I59" s="75"/>
      <c r="J59" s="77"/>
      <c r="K59" s="77"/>
      <c r="L59" s="77"/>
      <c r="M59" s="77"/>
      <c r="N59" s="136"/>
      <c r="O59" s="79"/>
      <c r="P59" s="79"/>
      <c r="Q59" s="80"/>
      <c r="S59" s="82"/>
      <c r="T59" s="82"/>
      <c r="U59" s="82"/>
      <c r="V59" s="82"/>
    </row>
    <row r="60" spans="2:22" s="83" customFormat="1" ht="15" customHeight="1">
      <c r="B60" s="75"/>
      <c r="C60" s="89" t="s">
        <v>23</v>
      </c>
      <c r="D60" s="75"/>
      <c r="E60" s="75"/>
      <c r="F60" s="75"/>
      <c r="G60" s="76"/>
      <c r="H60" s="75"/>
      <c r="I60" s="75"/>
      <c r="J60" s="77"/>
      <c r="K60" s="77"/>
      <c r="L60" s="107" t="s">
        <v>20</v>
      </c>
      <c r="M60" s="88"/>
      <c r="N60" s="93"/>
      <c r="O60" s="79"/>
      <c r="P60" s="79"/>
      <c r="Q60" s="80"/>
      <c r="S60" s="82"/>
      <c r="T60" s="82"/>
      <c r="U60" s="82"/>
      <c r="V60" s="82"/>
    </row>
    <row r="61" spans="2:22" s="83" customFormat="1" ht="15" customHeight="1">
      <c r="B61" s="75"/>
      <c r="C61" s="246"/>
      <c r="D61" s="247"/>
      <c r="E61" s="247"/>
      <c r="F61" s="247"/>
      <c r="G61" s="247"/>
      <c r="H61" s="247"/>
      <c r="I61" s="248"/>
      <c r="J61" s="77"/>
      <c r="K61" s="77"/>
      <c r="L61" s="141"/>
      <c r="M61" s="104"/>
      <c r="N61" s="93"/>
      <c r="O61" s="108"/>
      <c r="P61" s="108"/>
      <c r="Q61" s="80"/>
      <c r="S61" s="82"/>
      <c r="T61" s="82"/>
      <c r="U61" s="82"/>
      <c r="V61" s="82"/>
    </row>
    <row r="62" spans="2:22" s="83" customFormat="1" ht="15" customHeight="1">
      <c r="B62" s="75"/>
      <c r="C62" s="246"/>
      <c r="D62" s="247"/>
      <c r="E62" s="247"/>
      <c r="F62" s="247"/>
      <c r="G62" s="247"/>
      <c r="H62" s="247"/>
      <c r="I62" s="248"/>
      <c r="J62" s="77"/>
      <c r="K62" s="77"/>
      <c r="L62" s="141"/>
      <c r="M62" s="104"/>
      <c r="N62" s="93"/>
      <c r="O62" s="93"/>
      <c r="P62" s="93"/>
      <c r="Q62" s="80"/>
      <c r="R62" s="81"/>
      <c r="S62" s="82"/>
      <c r="T62" s="82"/>
      <c r="U62" s="82"/>
      <c r="V62" s="82"/>
    </row>
    <row r="63" spans="2:22" s="83" customFormat="1" ht="15" customHeight="1">
      <c r="B63" s="75"/>
      <c r="C63" s="246"/>
      <c r="D63" s="247"/>
      <c r="E63" s="247"/>
      <c r="F63" s="247"/>
      <c r="G63" s="247"/>
      <c r="H63" s="247"/>
      <c r="I63" s="248"/>
      <c r="J63" s="77"/>
      <c r="K63" s="77"/>
      <c r="L63" s="141"/>
      <c r="M63" s="104"/>
      <c r="N63" s="93"/>
      <c r="O63" s="93"/>
      <c r="P63" s="93"/>
      <c r="Q63" s="80"/>
      <c r="R63" s="81"/>
      <c r="S63" s="109"/>
      <c r="T63" s="82"/>
      <c r="U63" s="82"/>
      <c r="V63" s="82"/>
    </row>
    <row r="64" spans="2:22" s="83" customFormat="1" ht="15" customHeight="1" thickBot="1">
      <c r="B64" s="75"/>
      <c r="C64" s="246"/>
      <c r="D64" s="247"/>
      <c r="E64" s="247"/>
      <c r="F64" s="247"/>
      <c r="G64" s="247"/>
      <c r="H64" s="247"/>
      <c r="I64" s="248"/>
      <c r="J64" s="77"/>
      <c r="K64" s="77"/>
      <c r="L64" s="142"/>
      <c r="M64" s="104"/>
      <c r="N64" s="93"/>
      <c r="O64" s="93"/>
      <c r="P64" s="93"/>
      <c r="Q64" s="80"/>
      <c r="R64" s="81"/>
      <c r="S64" s="82"/>
      <c r="T64" s="82"/>
      <c r="U64" s="82"/>
      <c r="V64" s="82"/>
    </row>
    <row r="65" spans="2:22" s="83" customFormat="1" ht="15" customHeight="1" thickTop="1">
      <c r="B65" s="75"/>
      <c r="C65" s="199" t="s">
        <v>21</v>
      </c>
      <c r="D65" s="200"/>
      <c r="E65" s="200"/>
      <c r="F65" s="200"/>
      <c r="G65" s="200"/>
      <c r="H65" s="200"/>
      <c r="I65" s="201"/>
      <c r="J65" s="77"/>
      <c r="K65" s="77"/>
      <c r="L65" s="96">
        <f>ROUND(SUM(L61:L64),0)</f>
        <v>0</v>
      </c>
      <c r="M65" s="104"/>
      <c r="N65" s="98"/>
      <c r="O65" s="93"/>
      <c r="P65" s="93"/>
      <c r="Q65" s="80"/>
      <c r="R65" s="81"/>
      <c r="S65" s="82"/>
      <c r="T65" s="82"/>
      <c r="U65" s="82"/>
      <c r="V65" s="82"/>
    </row>
    <row r="66" spans="2:22" s="83" customFormat="1" ht="15" customHeight="1">
      <c r="B66" s="75"/>
      <c r="C66" s="35"/>
      <c r="D66" s="35"/>
      <c r="E66" s="35"/>
      <c r="F66" s="35"/>
      <c r="G66" s="35"/>
      <c r="H66" s="35"/>
      <c r="I66" s="35"/>
      <c r="J66" s="77"/>
      <c r="K66" s="77"/>
      <c r="L66" s="40"/>
      <c r="M66" s="40"/>
      <c r="N66" s="100"/>
      <c r="O66" s="93"/>
      <c r="P66" s="93"/>
      <c r="Q66" s="80"/>
      <c r="R66" s="81"/>
      <c r="S66" s="82"/>
      <c r="T66" s="82"/>
      <c r="U66" s="82"/>
      <c r="V66" s="82"/>
    </row>
    <row r="67" spans="2:22" s="83" customFormat="1" ht="15" customHeight="1">
      <c r="B67" s="21" t="s">
        <v>54</v>
      </c>
      <c r="C67" s="75"/>
      <c r="D67" s="75"/>
      <c r="E67" s="75"/>
      <c r="F67" s="75"/>
      <c r="G67" s="76"/>
      <c r="H67" s="75"/>
      <c r="I67" s="75"/>
      <c r="J67" s="77"/>
      <c r="K67" s="77"/>
      <c r="L67" s="77"/>
      <c r="M67" s="77"/>
      <c r="N67" s="136"/>
      <c r="O67" s="93"/>
      <c r="P67" s="93"/>
      <c r="Q67" s="80"/>
      <c r="R67" s="81"/>
      <c r="S67" s="82"/>
      <c r="T67" s="82"/>
      <c r="U67" s="82"/>
      <c r="V67" s="82"/>
    </row>
    <row r="68" spans="2:22" s="83" customFormat="1" ht="15" customHeight="1">
      <c r="B68" s="75"/>
      <c r="C68" s="89" t="s">
        <v>23</v>
      </c>
      <c r="D68" s="75"/>
      <c r="E68" s="75"/>
      <c r="F68" s="75"/>
      <c r="G68" s="76"/>
      <c r="H68" s="75"/>
      <c r="I68" s="75"/>
      <c r="J68" s="77"/>
      <c r="K68" s="77"/>
      <c r="L68" s="107" t="s">
        <v>20</v>
      </c>
      <c r="M68" s="88"/>
      <c r="N68" s="137"/>
      <c r="O68" s="79"/>
      <c r="P68" s="79"/>
      <c r="Q68" s="80"/>
      <c r="R68" s="81"/>
      <c r="S68" s="82"/>
      <c r="T68" s="82"/>
      <c r="U68" s="82"/>
      <c r="V68" s="82"/>
    </row>
    <row r="69" spans="2:22" s="83" customFormat="1" ht="15" customHeight="1">
      <c r="B69" s="75"/>
      <c r="C69" s="252"/>
      <c r="D69" s="253"/>
      <c r="E69" s="253"/>
      <c r="F69" s="253"/>
      <c r="G69" s="253"/>
      <c r="H69" s="253"/>
      <c r="I69" s="254"/>
      <c r="J69" s="77"/>
      <c r="K69" s="77"/>
      <c r="L69" s="141"/>
      <c r="M69" s="88"/>
      <c r="N69" s="137"/>
      <c r="O69" s="79"/>
      <c r="P69" s="79"/>
      <c r="Q69" s="80"/>
      <c r="R69" s="81"/>
      <c r="S69" s="82"/>
      <c r="T69" s="82"/>
      <c r="U69" s="82"/>
      <c r="V69" s="82"/>
    </row>
    <row r="70" spans="2:22" s="83" customFormat="1" ht="15" customHeight="1">
      <c r="B70" s="75"/>
      <c r="C70" s="246"/>
      <c r="D70" s="247"/>
      <c r="E70" s="247"/>
      <c r="F70" s="247"/>
      <c r="G70" s="247"/>
      <c r="H70" s="247"/>
      <c r="I70" s="248"/>
      <c r="J70" s="77"/>
      <c r="K70" s="77"/>
      <c r="L70" s="141"/>
      <c r="M70" s="88"/>
      <c r="N70" s="98"/>
      <c r="O70" s="79"/>
      <c r="P70" s="79"/>
      <c r="Q70" s="80"/>
      <c r="R70" s="81"/>
      <c r="S70" s="82"/>
      <c r="T70" s="82"/>
      <c r="U70" s="82"/>
      <c r="V70" s="82"/>
    </row>
    <row r="71" spans="2:22" s="83" customFormat="1" ht="15" customHeight="1" thickBot="1">
      <c r="B71" s="75"/>
      <c r="C71" s="249"/>
      <c r="D71" s="250"/>
      <c r="E71" s="250"/>
      <c r="F71" s="250"/>
      <c r="G71" s="250"/>
      <c r="H71" s="250"/>
      <c r="I71" s="251"/>
      <c r="J71" s="77"/>
      <c r="K71" s="77"/>
      <c r="L71" s="141"/>
      <c r="M71" s="104"/>
      <c r="N71" s="100"/>
      <c r="O71" s="79"/>
      <c r="P71" s="79"/>
      <c r="Q71" s="80"/>
      <c r="R71" s="81"/>
      <c r="S71" s="82"/>
      <c r="T71" s="82"/>
      <c r="U71" s="82"/>
      <c r="V71" s="82"/>
    </row>
    <row r="72" spans="2:22" s="83" customFormat="1" ht="15" customHeight="1" thickTop="1">
      <c r="B72" s="75"/>
      <c r="C72" s="199" t="s">
        <v>21</v>
      </c>
      <c r="D72" s="200"/>
      <c r="E72" s="200"/>
      <c r="F72" s="200"/>
      <c r="G72" s="200"/>
      <c r="H72" s="200"/>
      <c r="I72" s="201"/>
      <c r="J72" s="77"/>
      <c r="K72" s="77"/>
      <c r="L72" s="96">
        <f>ROUND(SUM(L69:L71),0)</f>
        <v>0</v>
      </c>
      <c r="M72" s="104"/>
      <c r="N72" s="80"/>
      <c r="O72" s="79"/>
      <c r="P72" s="79"/>
      <c r="Q72" s="80"/>
      <c r="R72" s="81"/>
      <c r="S72" s="82"/>
      <c r="T72" s="82"/>
      <c r="U72" s="82"/>
      <c r="V72" s="82"/>
    </row>
    <row r="73" spans="2:22" s="83" customFormat="1" ht="15" customHeight="1">
      <c r="B73" s="75"/>
      <c r="C73" s="35"/>
      <c r="D73" s="35"/>
      <c r="E73" s="35"/>
      <c r="F73" s="35"/>
      <c r="G73" s="35"/>
      <c r="H73" s="35"/>
      <c r="I73" s="35"/>
      <c r="J73" s="77"/>
      <c r="K73" s="77"/>
      <c r="L73" s="40"/>
      <c r="M73" s="40"/>
      <c r="N73" s="133"/>
      <c r="O73" s="79"/>
      <c r="P73" s="79"/>
      <c r="Q73" s="80"/>
      <c r="R73" s="81"/>
      <c r="S73" s="82"/>
      <c r="T73" s="82"/>
      <c r="U73" s="82"/>
      <c r="V73" s="82"/>
    </row>
    <row r="74" spans="2:22" s="83" customFormat="1" ht="15" customHeight="1">
      <c r="B74" s="21" t="s">
        <v>55</v>
      </c>
      <c r="C74" s="75"/>
      <c r="D74" s="75"/>
      <c r="E74" s="75"/>
      <c r="F74" s="75"/>
      <c r="G74" s="76"/>
      <c r="H74" s="75"/>
      <c r="I74" s="75"/>
      <c r="J74" s="77"/>
      <c r="K74" s="77"/>
      <c r="L74" s="77"/>
      <c r="M74" s="77"/>
      <c r="N74" s="138"/>
      <c r="O74" s="79"/>
      <c r="P74" s="79"/>
      <c r="Q74" s="80"/>
      <c r="R74" s="81"/>
      <c r="S74" s="82"/>
      <c r="T74" s="82"/>
      <c r="U74" s="82"/>
      <c r="V74" s="82"/>
    </row>
    <row r="75" spans="2:22" s="83" customFormat="1" ht="15" customHeight="1">
      <c r="B75" s="75"/>
      <c r="C75" s="89" t="s">
        <v>23</v>
      </c>
      <c r="D75" s="75"/>
      <c r="E75" s="75"/>
      <c r="F75" s="75"/>
      <c r="G75" s="76"/>
      <c r="H75" s="75"/>
      <c r="I75" s="75"/>
      <c r="J75" s="77"/>
      <c r="K75" s="77"/>
      <c r="L75" s="107" t="s">
        <v>20</v>
      </c>
      <c r="M75" s="88"/>
      <c r="N75" s="138"/>
      <c r="O75" s="79"/>
      <c r="P75" s="79"/>
      <c r="Q75" s="80"/>
      <c r="R75" s="81"/>
      <c r="S75" s="82"/>
      <c r="T75" s="82"/>
      <c r="U75" s="82"/>
      <c r="V75" s="82"/>
    </row>
    <row r="76" spans="2:22" s="83" customFormat="1" ht="15" customHeight="1">
      <c r="B76" s="75"/>
      <c r="C76" s="246"/>
      <c r="D76" s="247"/>
      <c r="E76" s="247"/>
      <c r="F76" s="247"/>
      <c r="G76" s="247"/>
      <c r="H76" s="247"/>
      <c r="I76" s="248"/>
      <c r="J76" s="77"/>
      <c r="K76" s="77"/>
      <c r="L76" s="141"/>
      <c r="M76" s="104"/>
      <c r="N76" s="138"/>
      <c r="O76" s="79"/>
      <c r="P76" s="79"/>
      <c r="Q76" s="80"/>
      <c r="R76" s="81"/>
      <c r="S76" s="82"/>
      <c r="T76" s="82"/>
      <c r="U76" s="82"/>
      <c r="V76" s="82"/>
    </row>
    <row r="77" spans="2:22" s="83" customFormat="1" ht="15" customHeight="1">
      <c r="B77" s="75"/>
      <c r="C77" s="246"/>
      <c r="D77" s="247"/>
      <c r="E77" s="247"/>
      <c r="F77" s="247"/>
      <c r="G77" s="247"/>
      <c r="H77" s="247"/>
      <c r="I77" s="248"/>
      <c r="J77" s="77"/>
      <c r="K77" s="77"/>
      <c r="L77" s="141"/>
      <c r="M77" s="104"/>
      <c r="N77" s="138"/>
      <c r="O77" s="79"/>
      <c r="P77" s="79"/>
      <c r="Q77" s="80"/>
      <c r="R77" s="81"/>
      <c r="S77" s="82"/>
      <c r="T77" s="82"/>
      <c r="U77" s="82"/>
      <c r="V77" s="82"/>
    </row>
    <row r="78" spans="2:22" s="83" customFormat="1" ht="15" customHeight="1">
      <c r="B78" s="75"/>
      <c r="C78" s="246"/>
      <c r="D78" s="247"/>
      <c r="E78" s="247"/>
      <c r="F78" s="247"/>
      <c r="G78" s="247"/>
      <c r="H78" s="247"/>
      <c r="I78" s="248"/>
      <c r="J78" s="77"/>
      <c r="K78" s="77"/>
      <c r="L78" s="141"/>
      <c r="M78" s="104"/>
      <c r="N78" s="138"/>
      <c r="O78" s="79"/>
      <c r="P78" s="79"/>
      <c r="Q78" s="80"/>
      <c r="R78" s="81"/>
      <c r="S78" s="82"/>
      <c r="T78" s="82"/>
      <c r="U78" s="82"/>
      <c r="V78" s="82"/>
    </row>
    <row r="79" spans="2:22" s="83" customFormat="1" ht="15" customHeight="1">
      <c r="B79" s="75"/>
      <c r="C79" s="246"/>
      <c r="D79" s="247"/>
      <c r="E79" s="247"/>
      <c r="F79" s="247"/>
      <c r="G79" s="247"/>
      <c r="H79" s="247"/>
      <c r="I79" s="248"/>
      <c r="J79" s="77"/>
      <c r="K79" s="77"/>
      <c r="L79" s="141"/>
      <c r="M79" s="104"/>
      <c r="N79" s="138"/>
      <c r="O79" s="79"/>
      <c r="P79" s="79"/>
      <c r="Q79" s="80"/>
      <c r="R79" s="81"/>
      <c r="S79" s="82"/>
      <c r="T79" s="82"/>
      <c r="U79" s="82"/>
      <c r="V79" s="82"/>
    </row>
    <row r="80" spans="2:22" s="83" customFormat="1" ht="15" customHeight="1" thickBot="1">
      <c r="B80" s="75"/>
      <c r="C80" s="246"/>
      <c r="D80" s="247"/>
      <c r="E80" s="247"/>
      <c r="F80" s="247"/>
      <c r="G80" s="247"/>
      <c r="H80" s="247"/>
      <c r="I80" s="248"/>
      <c r="J80" s="77"/>
      <c r="K80" s="77"/>
      <c r="L80" s="141"/>
      <c r="M80" s="104"/>
      <c r="N80" s="138"/>
      <c r="O80" s="79"/>
      <c r="P80" s="79"/>
      <c r="Q80" s="80"/>
      <c r="R80" s="81"/>
      <c r="S80" s="82"/>
      <c r="T80" s="82"/>
      <c r="U80" s="82"/>
      <c r="V80" s="82"/>
    </row>
    <row r="81" spans="2:22" s="83" customFormat="1" ht="15" customHeight="1" thickTop="1">
      <c r="B81" s="75"/>
      <c r="C81" s="199" t="s">
        <v>21</v>
      </c>
      <c r="D81" s="200"/>
      <c r="E81" s="200"/>
      <c r="F81" s="200"/>
      <c r="G81" s="200"/>
      <c r="H81" s="200"/>
      <c r="I81" s="201"/>
      <c r="J81" s="77"/>
      <c r="K81" s="77"/>
      <c r="L81" s="96">
        <f>ROUND(SUM(L76:L80),0)</f>
        <v>0</v>
      </c>
      <c r="M81" s="104"/>
      <c r="N81" s="136"/>
      <c r="O81" s="79"/>
      <c r="P81" s="79"/>
      <c r="Q81" s="80"/>
      <c r="R81" s="81"/>
      <c r="S81" s="82"/>
      <c r="T81" s="82"/>
      <c r="U81" s="82"/>
      <c r="V81" s="82"/>
    </row>
    <row r="82" spans="2:22" s="83" customFormat="1" ht="15" customHeight="1">
      <c r="B82" s="75"/>
      <c r="C82" s="35"/>
      <c r="D82" s="35"/>
      <c r="E82" s="35"/>
      <c r="F82" s="35"/>
      <c r="G82" s="35"/>
      <c r="H82" s="35"/>
      <c r="I82" s="35"/>
      <c r="J82" s="77"/>
      <c r="K82" s="77"/>
      <c r="L82" s="40"/>
      <c r="M82" s="40"/>
      <c r="N82" s="93"/>
      <c r="O82" s="79"/>
      <c r="P82" s="79"/>
      <c r="Q82" s="80"/>
      <c r="R82" s="81"/>
      <c r="S82" s="82"/>
      <c r="T82" s="82"/>
      <c r="U82" s="82"/>
      <c r="V82" s="82"/>
    </row>
    <row r="83" spans="2:22" s="83" customFormat="1" ht="15" customHeight="1" thickBot="1">
      <c r="B83" s="75"/>
      <c r="C83" s="35"/>
      <c r="D83" s="35"/>
      <c r="E83" s="35"/>
      <c r="F83" s="35"/>
      <c r="G83" s="35"/>
      <c r="H83" s="35"/>
      <c r="I83" s="35"/>
      <c r="J83" s="77"/>
      <c r="K83" s="77"/>
      <c r="L83" s="40"/>
      <c r="M83" s="40"/>
      <c r="N83" s="112"/>
      <c r="O83" s="79"/>
      <c r="P83" s="79"/>
      <c r="Q83" s="80"/>
      <c r="R83" s="81"/>
      <c r="S83" s="82"/>
      <c r="T83" s="82"/>
      <c r="U83" s="82"/>
      <c r="V83" s="82"/>
    </row>
    <row r="84" spans="2:21" s="83" customFormat="1" ht="15" customHeight="1" thickTop="1">
      <c r="B84" s="75"/>
      <c r="C84" s="199" t="s">
        <v>56</v>
      </c>
      <c r="D84" s="200"/>
      <c r="E84" s="200"/>
      <c r="F84" s="200"/>
      <c r="G84" s="200"/>
      <c r="H84" s="200"/>
      <c r="I84" s="201"/>
      <c r="J84" s="77"/>
      <c r="K84" s="77"/>
      <c r="L84" s="113">
        <f>L36+L48+L57+L65+L72+L81</f>
        <v>0</v>
      </c>
      <c r="M84" s="98"/>
      <c r="N84" s="79"/>
      <c r="O84" s="79"/>
      <c r="P84" s="40"/>
      <c r="Q84" s="40"/>
      <c r="R84" s="82"/>
      <c r="S84" s="82"/>
      <c r="T84" s="82"/>
      <c r="U84" s="82"/>
    </row>
    <row r="85" spans="2:22" s="83" customFormat="1" ht="15" customHeight="1">
      <c r="B85" s="75"/>
      <c r="C85" s="75"/>
      <c r="D85" s="75"/>
      <c r="E85" s="75"/>
      <c r="F85" s="75"/>
      <c r="G85" s="76"/>
      <c r="H85" s="75"/>
      <c r="I85" s="75"/>
      <c r="J85" s="77"/>
      <c r="K85" s="77"/>
      <c r="L85" s="77"/>
      <c r="M85" s="77"/>
      <c r="N85" s="114"/>
      <c r="O85" s="79"/>
      <c r="P85" s="79"/>
      <c r="Q85" s="80"/>
      <c r="R85" s="81"/>
      <c r="S85" s="82"/>
      <c r="T85" s="82"/>
      <c r="U85" s="82"/>
      <c r="V85" s="82"/>
    </row>
    <row r="86" spans="2:22" s="83" customFormat="1" ht="15" customHeight="1">
      <c r="B86" s="115"/>
      <c r="C86" s="115"/>
      <c r="D86" s="115"/>
      <c r="E86" s="115"/>
      <c r="F86" s="115"/>
      <c r="G86" s="115"/>
      <c r="H86" s="116" t="s">
        <v>57</v>
      </c>
      <c r="I86" s="152">
        <v>0.8</v>
      </c>
      <c r="J86" s="77"/>
      <c r="K86" s="117" t="s">
        <v>58</v>
      </c>
      <c r="L86" s="113">
        <f>(L57+L48)*I86</f>
        <v>0</v>
      </c>
      <c r="M86" s="118"/>
      <c r="N86" s="98"/>
      <c r="O86" s="79"/>
      <c r="P86" s="79"/>
      <c r="Q86" s="80"/>
      <c r="R86" s="81"/>
      <c r="S86" s="82"/>
      <c r="T86" s="82"/>
      <c r="U86" s="82"/>
      <c r="V86" s="82"/>
    </row>
    <row r="87" spans="3:22" s="83" customFormat="1" ht="15" customHeight="1">
      <c r="C87" s="119"/>
      <c r="D87" s="120"/>
      <c r="E87" s="120"/>
      <c r="F87" s="120"/>
      <c r="G87" s="121"/>
      <c r="H87" s="75"/>
      <c r="I87" s="77"/>
      <c r="J87" s="77"/>
      <c r="K87" s="122"/>
      <c r="L87" s="110"/>
      <c r="M87" s="110"/>
      <c r="N87" s="114"/>
      <c r="O87" s="79"/>
      <c r="P87" s="79"/>
      <c r="Q87" s="80"/>
      <c r="R87" s="81"/>
      <c r="S87" s="82"/>
      <c r="T87" s="82"/>
      <c r="U87" s="82"/>
      <c r="V87" s="82"/>
    </row>
    <row r="88" spans="3:22" s="83" customFormat="1" ht="15" customHeight="1">
      <c r="C88" s="119"/>
      <c r="D88" s="123"/>
      <c r="E88" s="120"/>
      <c r="F88" s="120"/>
      <c r="G88" s="121"/>
      <c r="H88" s="75"/>
      <c r="I88" s="77"/>
      <c r="J88" s="77"/>
      <c r="K88" s="124"/>
      <c r="L88" s="40"/>
      <c r="M88" s="40"/>
      <c r="N88" s="110"/>
      <c r="O88" s="79"/>
      <c r="P88" s="79"/>
      <c r="Q88" s="40"/>
      <c r="R88" s="40"/>
      <c r="S88" s="82"/>
      <c r="T88" s="82"/>
      <c r="U88" s="82"/>
      <c r="V88" s="82"/>
    </row>
    <row r="89" spans="1:22" s="83" customFormat="1" ht="15" customHeight="1">
      <c r="A89" s="125"/>
      <c r="H89" s="262" t="s">
        <v>82</v>
      </c>
      <c r="I89" s="244"/>
      <c r="J89" s="244"/>
      <c r="K89" s="245"/>
      <c r="L89" s="111">
        <f>L84+L86</f>
        <v>0</v>
      </c>
      <c r="M89" s="77"/>
      <c r="N89" s="126"/>
      <c r="O89" s="79"/>
      <c r="P89" s="79"/>
      <c r="Q89" s="127"/>
      <c r="R89" s="128"/>
      <c r="S89" s="119"/>
      <c r="T89" s="129"/>
      <c r="U89" s="82"/>
      <c r="V89" s="82"/>
    </row>
    <row r="90" spans="8:22" s="83" customFormat="1" ht="15" customHeight="1">
      <c r="H90" s="75"/>
      <c r="J90" s="73"/>
      <c r="K90" s="73"/>
      <c r="L90" s="77"/>
      <c r="M90" s="77"/>
      <c r="N90" s="126"/>
      <c r="O90" s="79"/>
      <c r="P90" s="79"/>
      <c r="Q90" s="80"/>
      <c r="R90" s="130"/>
      <c r="S90" s="129"/>
      <c r="T90" s="129"/>
      <c r="U90" s="82"/>
      <c r="V90" s="82"/>
    </row>
    <row r="91" spans="1:12" ht="15">
      <c r="A91" s="197" t="s">
        <v>90</v>
      </c>
      <c r="B91" s="197"/>
      <c r="C91" s="197"/>
      <c r="D91" s="197"/>
      <c r="E91" s="197"/>
      <c r="F91" s="197"/>
      <c r="G91" s="197"/>
      <c r="H91" s="197"/>
      <c r="I91" s="197"/>
      <c r="J91" s="197"/>
      <c r="K91" s="197"/>
      <c r="L91" s="197"/>
    </row>
    <row r="92" spans="1:12" ht="15">
      <c r="A92" s="235"/>
      <c r="B92" s="236"/>
      <c r="C92" s="236"/>
      <c r="D92" s="236"/>
      <c r="E92" s="236"/>
      <c r="F92" s="236"/>
      <c r="G92" s="236"/>
      <c r="H92" s="236"/>
      <c r="I92" s="236"/>
      <c r="J92" s="236"/>
      <c r="K92" s="236"/>
      <c r="L92" s="236"/>
    </row>
    <row r="93" spans="1:13" ht="15" customHeight="1">
      <c r="A93" s="258" t="s">
        <v>113</v>
      </c>
      <c r="B93" s="258"/>
      <c r="C93" s="258"/>
      <c r="D93" s="258"/>
      <c r="E93" s="258"/>
      <c r="F93" s="258"/>
      <c r="G93" s="258"/>
      <c r="H93" s="258"/>
      <c r="I93" s="258"/>
      <c r="J93" s="258"/>
      <c r="K93" s="258"/>
      <c r="L93" s="258"/>
      <c r="M93" s="151"/>
    </row>
    <row r="94" spans="1:13" ht="27.75" customHeight="1">
      <c r="A94" s="230" t="s">
        <v>107</v>
      </c>
      <c r="B94" s="230"/>
      <c r="C94" s="230"/>
      <c r="D94" s="230"/>
      <c r="E94" s="230"/>
      <c r="F94" s="230"/>
      <c r="G94" s="230"/>
      <c r="H94" s="230"/>
      <c r="I94" s="230"/>
      <c r="J94" s="230"/>
      <c r="K94" s="230"/>
      <c r="L94" s="230"/>
      <c r="M94" s="149"/>
    </row>
    <row r="95" spans="1:21" s="47" customFormat="1" ht="18" customHeight="1">
      <c r="A95" s="21"/>
      <c r="B95" s="21"/>
      <c r="C95" s="21"/>
      <c r="D95" s="21"/>
      <c r="E95" s="21"/>
      <c r="F95" s="21"/>
      <c r="G95" s="21"/>
      <c r="H95" s="21"/>
      <c r="I95" s="21"/>
      <c r="J95" s="21"/>
      <c r="K95" s="21"/>
      <c r="L95" s="21"/>
      <c r="M95" s="21"/>
      <c r="N95"/>
      <c r="O95" s="48"/>
      <c r="P95" s="49"/>
      <c r="U95" s="50"/>
    </row>
    <row r="96" spans="1:13" ht="27" customHeight="1">
      <c r="A96" s="230" t="s">
        <v>108</v>
      </c>
      <c r="B96" s="230"/>
      <c r="C96" s="230"/>
      <c r="D96" s="230"/>
      <c r="E96" s="230"/>
      <c r="F96" s="230"/>
      <c r="G96" s="230"/>
      <c r="H96" s="230"/>
      <c r="I96" s="230"/>
      <c r="J96" s="230"/>
      <c r="K96" s="230"/>
      <c r="L96" s="230"/>
      <c r="M96" s="150"/>
    </row>
    <row r="97" spans="1:12" ht="15">
      <c r="A97" s="51"/>
      <c r="B97" s="52"/>
      <c r="C97" s="41"/>
      <c r="D97" s="42"/>
      <c r="E97" s="43"/>
      <c r="F97" s="43"/>
      <c r="G97" s="44"/>
      <c r="H97" s="52"/>
      <c r="I97" s="53"/>
      <c r="J97" s="53"/>
      <c r="K97" s="45"/>
      <c r="L97" s="51"/>
    </row>
  </sheetData>
  <sheetProtection selectLockedCells="1"/>
  <mergeCells count="75">
    <mergeCell ref="A94:L94"/>
    <mergeCell ref="A96:L96"/>
    <mergeCell ref="C80:I80"/>
    <mergeCell ref="C81:I81"/>
    <mergeCell ref="C84:I84"/>
    <mergeCell ref="H89:K89"/>
    <mergeCell ref="A91:L91"/>
    <mergeCell ref="A93:L93"/>
    <mergeCell ref="A92:L92"/>
    <mergeCell ref="C71:I71"/>
    <mergeCell ref="C72:I72"/>
    <mergeCell ref="C76:I76"/>
    <mergeCell ref="C77:I77"/>
    <mergeCell ref="C78:I78"/>
    <mergeCell ref="C79:I79"/>
    <mergeCell ref="C62:I62"/>
    <mergeCell ref="C63:I63"/>
    <mergeCell ref="C64:I64"/>
    <mergeCell ref="C65:I65"/>
    <mergeCell ref="C69:I69"/>
    <mergeCell ref="C70:I70"/>
    <mergeCell ref="C55:D55"/>
    <mergeCell ref="E55:I55"/>
    <mergeCell ref="C56:D56"/>
    <mergeCell ref="E56:I56"/>
    <mergeCell ref="C57:I57"/>
    <mergeCell ref="C61:I61"/>
    <mergeCell ref="C48:I48"/>
    <mergeCell ref="C52:D52"/>
    <mergeCell ref="C53:D53"/>
    <mergeCell ref="E53:I53"/>
    <mergeCell ref="C54:D54"/>
    <mergeCell ref="E54:I54"/>
    <mergeCell ref="C45:D45"/>
    <mergeCell ref="E45:I45"/>
    <mergeCell ref="C46:D46"/>
    <mergeCell ref="E46:I46"/>
    <mergeCell ref="C47:D47"/>
    <mergeCell ref="E47:I47"/>
    <mergeCell ref="C41:D41"/>
    <mergeCell ref="C42:D42"/>
    <mergeCell ref="E42:I42"/>
    <mergeCell ref="C43:D43"/>
    <mergeCell ref="E43:I43"/>
    <mergeCell ref="C44:D44"/>
    <mergeCell ref="E44:I44"/>
    <mergeCell ref="C31:I31"/>
    <mergeCell ref="C32:I32"/>
    <mergeCell ref="C33:I33"/>
    <mergeCell ref="C34:I34"/>
    <mergeCell ref="C35:I35"/>
    <mergeCell ref="C36:I36"/>
    <mergeCell ref="A1:L1"/>
    <mergeCell ref="A2:L2"/>
    <mergeCell ref="B4:C4"/>
    <mergeCell ref="D4:F4"/>
    <mergeCell ref="B5:C5"/>
    <mergeCell ref="D5:F5"/>
    <mergeCell ref="A7:L7"/>
    <mergeCell ref="B10:C10"/>
    <mergeCell ref="E10:F10"/>
    <mergeCell ref="E12:F12"/>
    <mergeCell ref="B13:C13"/>
    <mergeCell ref="E13:F13"/>
    <mergeCell ref="H13:I13"/>
    <mergeCell ref="B20:C20"/>
    <mergeCell ref="F20:I20"/>
    <mergeCell ref="A24:L24"/>
    <mergeCell ref="B15:C15"/>
    <mergeCell ref="D15:I15"/>
    <mergeCell ref="B16:C16"/>
    <mergeCell ref="D16:I16"/>
    <mergeCell ref="B17:C17"/>
    <mergeCell ref="B18:C18"/>
    <mergeCell ref="D18:I19"/>
  </mergeCells>
  <printOptions/>
  <pageMargins left="0.7" right="0.7" top="0.75" bottom="0.75" header="0.3" footer="0.3"/>
  <pageSetup fitToHeight="0" fitToWidth="1" horizontalDpi="600" verticalDpi="600" orientation="portrait" paperSize="9" scale="6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X97"/>
  <sheetViews>
    <sheetView zoomScalePageLayoutView="0" workbookViewId="0" topLeftCell="A1">
      <selection activeCell="O11" sqref="O11"/>
    </sheetView>
  </sheetViews>
  <sheetFormatPr defaultColWidth="11.421875" defaultRowHeight="15"/>
  <cols>
    <col min="12" max="12" width="14.00390625" style="0" customWidth="1"/>
  </cols>
  <sheetData>
    <row r="1" spans="1:12" ht="21">
      <c r="A1" s="185" t="s">
        <v>114</v>
      </c>
      <c r="B1" s="185"/>
      <c r="C1" s="185"/>
      <c r="D1" s="185"/>
      <c r="E1" s="185"/>
      <c r="F1" s="185"/>
      <c r="G1" s="185"/>
      <c r="H1" s="185"/>
      <c r="I1" s="185"/>
      <c r="J1" s="185"/>
      <c r="K1" s="185"/>
      <c r="L1" s="185"/>
    </row>
    <row r="2" spans="1:12" ht="21">
      <c r="A2" s="185" t="s">
        <v>67</v>
      </c>
      <c r="B2" s="185"/>
      <c r="C2" s="185"/>
      <c r="D2" s="185"/>
      <c r="E2" s="185"/>
      <c r="F2" s="185"/>
      <c r="G2" s="185"/>
      <c r="H2" s="185"/>
      <c r="I2" s="185"/>
      <c r="J2" s="185"/>
      <c r="K2" s="185"/>
      <c r="L2" s="185"/>
    </row>
    <row r="4" spans="2:11" ht="51" customHeight="1">
      <c r="B4" s="186" t="s">
        <v>29</v>
      </c>
      <c r="C4" s="186"/>
      <c r="D4" s="212">
        <f>'Fiche aide'!$D$4:$F$4</f>
        <v>0</v>
      </c>
      <c r="E4" s="219"/>
      <c r="F4" s="213"/>
      <c r="I4" s="66" t="s">
        <v>28</v>
      </c>
      <c r="J4" s="146">
        <f>'Fiche aide'!J4</f>
        <v>0</v>
      </c>
      <c r="K4" t="s">
        <v>33</v>
      </c>
    </row>
    <row r="5" spans="2:11" ht="15">
      <c r="B5" s="186" t="s">
        <v>40</v>
      </c>
      <c r="C5" s="186"/>
      <c r="D5" s="212">
        <f>'Fiche aide'!D5:F5</f>
        <v>0</v>
      </c>
      <c r="E5" s="219"/>
      <c r="F5" s="213"/>
      <c r="G5" s="157"/>
      <c r="H5" s="157"/>
      <c r="I5" s="157"/>
      <c r="J5" s="157"/>
      <c r="K5" s="157"/>
    </row>
    <row r="6" spans="3:11" ht="15">
      <c r="C6" s="157"/>
      <c r="D6" s="157"/>
      <c r="E6" s="157"/>
      <c r="F6" s="157"/>
      <c r="G6" s="157"/>
      <c r="H6" s="157"/>
      <c r="I6" s="157"/>
      <c r="J6" s="157"/>
      <c r="K6" s="157"/>
    </row>
    <row r="7" spans="1:12" ht="15">
      <c r="A7" s="197" t="s">
        <v>87</v>
      </c>
      <c r="B7" s="197"/>
      <c r="C7" s="197"/>
      <c r="D7" s="197"/>
      <c r="E7" s="197"/>
      <c r="F7" s="197"/>
      <c r="G7" s="197"/>
      <c r="H7" s="197"/>
      <c r="I7" s="197"/>
      <c r="J7" s="197"/>
      <c r="K7" s="197"/>
      <c r="L7" s="197"/>
    </row>
    <row r="9" spans="2:8" ht="15">
      <c r="B9" s="1" t="s">
        <v>1</v>
      </c>
      <c r="C9" s="1"/>
      <c r="E9" s="1" t="s">
        <v>2</v>
      </c>
      <c r="F9" s="2"/>
      <c r="G9" s="2"/>
      <c r="H9" s="3" t="s">
        <v>3</v>
      </c>
    </row>
    <row r="10" spans="2:8" ht="15">
      <c r="B10" s="259"/>
      <c r="C10" s="259"/>
      <c r="E10" s="259"/>
      <c r="F10" s="259"/>
      <c r="G10" s="4"/>
      <c r="H10" s="164"/>
    </row>
    <row r="12" spans="2:11" ht="15" customHeight="1">
      <c r="B12" s="5" t="s">
        <v>4</v>
      </c>
      <c r="C12" s="6"/>
      <c r="D12" s="5"/>
      <c r="E12" s="260" t="s">
        <v>5</v>
      </c>
      <c r="F12" s="260"/>
      <c r="G12" s="7"/>
      <c r="H12" s="1" t="s">
        <v>6</v>
      </c>
      <c r="I12" s="7"/>
      <c r="J12" s="7"/>
      <c r="K12" s="2"/>
    </row>
    <row r="13" spans="2:9" ht="15">
      <c r="B13" s="225"/>
      <c r="C13" s="225"/>
      <c r="D13" s="8"/>
      <c r="E13" s="225"/>
      <c r="F13" s="225"/>
      <c r="G13" s="5"/>
      <c r="H13" s="256"/>
      <c r="I13" s="225"/>
    </row>
    <row r="15" spans="2:9" ht="37.5" customHeight="1">
      <c r="B15" s="214" t="s">
        <v>86</v>
      </c>
      <c r="C15" s="214"/>
      <c r="D15" s="257"/>
      <c r="E15" s="257"/>
      <c r="F15" s="257"/>
      <c r="G15" s="257"/>
      <c r="H15" s="257"/>
      <c r="I15" s="257"/>
    </row>
    <row r="16" spans="2:9" ht="28.5" customHeight="1">
      <c r="B16" s="214" t="s">
        <v>41</v>
      </c>
      <c r="C16" s="214"/>
      <c r="D16" s="257"/>
      <c r="E16" s="257"/>
      <c r="F16" s="257"/>
      <c r="G16" s="257"/>
      <c r="H16" s="257"/>
      <c r="I16" s="257"/>
    </row>
    <row r="17" spans="2:9" ht="15">
      <c r="B17" s="255" t="s">
        <v>7</v>
      </c>
      <c r="C17" s="255"/>
      <c r="D17" s="159"/>
      <c r="E17" s="6"/>
      <c r="F17" s="6"/>
      <c r="G17" s="6"/>
      <c r="H17" s="6"/>
      <c r="I17" s="6"/>
    </row>
    <row r="18" spans="2:9" ht="15">
      <c r="B18" s="233" t="s">
        <v>8</v>
      </c>
      <c r="C18" s="233"/>
      <c r="D18" s="225"/>
      <c r="E18" s="225"/>
      <c r="F18" s="225"/>
      <c r="G18" s="225"/>
      <c r="H18" s="225"/>
      <c r="I18" s="225"/>
    </row>
    <row r="19" spans="2:9" ht="15">
      <c r="B19" s="10"/>
      <c r="C19" s="10"/>
      <c r="D19" s="225"/>
      <c r="E19" s="225"/>
      <c r="F19" s="225"/>
      <c r="G19" s="225"/>
      <c r="H19" s="225"/>
      <c r="I19" s="225"/>
    </row>
    <row r="20" spans="2:9" ht="15">
      <c r="B20" s="233" t="s">
        <v>10</v>
      </c>
      <c r="C20" s="233"/>
      <c r="D20" s="158"/>
      <c r="E20" s="9" t="s">
        <v>11</v>
      </c>
      <c r="F20" s="257"/>
      <c r="G20" s="257"/>
      <c r="H20" s="257"/>
      <c r="I20" s="257"/>
    </row>
    <row r="21" spans="2:7" ht="15">
      <c r="B21" s="10"/>
      <c r="C21" s="10"/>
      <c r="D21" s="8"/>
      <c r="E21" s="11" t="s">
        <v>12</v>
      </c>
      <c r="F21" s="147"/>
      <c r="G21" s="12"/>
    </row>
    <row r="24" spans="1:12" ht="15">
      <c r="A24" s="197" t="s">
        <v>42</v>
      </c>
      <c r="B24" s="197"/>
      <c r="C24" s="197"/>
      <c r="D24" s="197"/>
      <c r="E24" s="197"/>
      <c r="F24" s="197"/>
      <c r="G24" s="197"/>
      <c r="H24" s="197"/>
      <c r="I24" s="197"/>
      <c r="J24" s="197"/>
      <c r="K24" s="197"/>
      <c r="L24" s="197"/>
    </row>
    <row r="26" spans="1:24" s="83" customFormat="1" ht="15" customHeight="1">
      <c r="A26" s="67" t="s">
        <v>43</v>
      </c>
      <c r="B26" s="75"/>
      <c r="C26" s="75"/>
      <c r="D26" s="75"/>
      <c r="E26" s="75"/>
      <c r="F26" s="75"/>
      <c r="G26" s="76"/>
      <c r="H26" s="75"/>
      <c r="I26" s="75"/>
      <c r="J26" s="77"/>
      <c r="K26" s="77"/>
      <c r="L26" s="77"/>
      <c r="M26" s="77"/>
      <c r="N26" s="78"/>
      <c r="O26" s="79"/>
      <c r="P26" s="79"/>
      <c r="Q26" s="80"/>
      <c r="R26" s="81"/>
      <c r="S26" s="82"/>
      <c r="T26" s="82"/>
      <c r="U26" s="82"/>
      <c r="V26" s="82"/>
      <c r="X26" s="84"/>
    </row>
    <row r="27" spans="1:24" s="83" customFormat="1" ht="15" customHeight="1">
      <c r="A27" s="74"/>
      <c r="B27" s="75"/>
      <c r="C27" s="75"/>
      <c r="D27" s="75"/>
      <c r="E27" s="75"/>
      <c r="F27" s="75"/>
      <c r="G27" s="76"/>
      <c r="H27" s="75"/>
      <c r="I27" s="75"/>
      <c r="J27" s="77"/>
      <c r="K27" s="77"/>
      <c r="L27" s="77"/>
      <c r="M27" s="77"/>
      <c r="N27" s="78"/>
      <c r="O27" s="79"/>
      <c r="P27" s="79"/>
      <c r="Q27" s="80"/>
      <c r="R27" s="81"/>
      <c r="S27" s="82"/>
      <c r="T27" s="82"/>
      <c r="U27" s="82"/>
      <c r="V27" s="82"/>
      <c r="X27" s="84"/>
    </row>
    <row r="28" spans="1:24" s="83" customFormat="1" ht="15" customHeight="1">
      <c r="A28" s="74"/>
      <c r="B28" s="21" t="s">
        <v>59</v>
      </c>
      <c r="C28" s="140"/>
      <c r="D28" s="140"/>
      <c r="E28" s="140"/>
      <c r="F28" s="140"/>
      <c r="G28" s="140"/>
      <c r="H28" s="99"/>
      <c r="I28" s="75"/>
      <c r="J28" s="77"/>
      <c r="K28" s="77"/>
      <c r="L28" s="77"/>
      <c r="M28" s="77"/>
      <c r="N28" s="78"/>
      <c r="O28" s="79"/>
      <c r="P28" s="79"/>
      <c r="Q28" s="80"/>
      <c r="R28" s="81"/>
      <c r="S28" s="82"/>
      <c r="T28" s="82"/>
      <c r="U28" s="82"/>
      <c r="V28" s="82"/>
      <c r="X28" s="84"/>
    </row>
    <row r="29" spans="2:22" s="83" customFormat="1" ht="15" customHeight="1">
      <c r="B29" s="21"/>
      <c r="C29" s="140"/>
      <c r="D29" s="140"/>
      <c r="E29" s="140"/>
      <c r="F29" s="140"/>
      <c r="G29" s="140"/>
      <c r="H29" s="99"/>
      <c r="I29" s="85"/>
      <c r="J29" s="86" t="s">
        <v>44</v>
      </c>
      <c r="K29" s="86" t="s">
        <v>45</v>
      </c>
      <c r="L29" s="87" t="s">
        <v>46</v>
      </c>
      <c r="M29" s="134"/>
      <c r="N29" s="135"/>
      <c r="O29" s="79"/>
      <c r="P29" s="79"/>
      <c r="Q29" s="80"/>
      <c r="R29" s="81"/>
      <c r="S29" s="82"/>
      <c r="T29" s="82"/>
      <c r="U29" s="82"/>
      <c r="V29" s="82"/>
    </row>
    <row r="30" spans="2:22" s="83" customFormat="1" ht="15" customHeight="1">
      <c r="B30" s="75"/>
      <c r="C30" s="89" t="s">
        <v>23</v>
      </c>
      <c r="D30" s="75"/>
      <c r="E30" s="75"/>
      <c r="F30" s="75"/>
      <c r="G30" s="76"/>
      <c r="H30" s="75"/>
      <c r="J30" s="90" t="s">
        <v>24</v>
      </c>
      <c r="K30" s="91" t="s">
        <v>47</v>
      </c>
      <c r="L30" s="34"/>
      <c r="M30" s="134"/>
      <c r="N30" s="135"/>
      <c r="O30" s="79"/>
      <c r="P30" s="79"/>
      <c r="Q30" s="80"/>
      <c r="R30" s="81"/>
      <c r="S30" s="82"/>
      <c r="T30" s="82"/>
      <c r="U30" s="82"/>
      <c r="V30" s="82"/>
    </row>
    <row r="31" spans="2:22" s="83" customFormat="1" ht="15" customHeight="1">
      <c r="B31" s="75"/>
      <c r="C31" s="246"/>
      <c r="D31" s="247"/>
      <c r="E31" s="247"/>
      <c r="F31" s="247"/>
      <c r="G31" s="247"/>
      <c r="H31" s="247"/>
      <c r="I31" s="248"/>
      <c r="J31" s="131"/>
      <c r="K31" s="132"/>
      <c r="L31" s="92">
        <f>J31/10*K31</f>
        <v>0</v>
      </c>
      <c r="M31" s="134"/>
      <c r="N31" s="135"/>
      <c r="O31" s="79"/>
      <c r="P31" s="79"/>
      <c r="Q31" s="80"/>
      <c r="R31" s="81"/>
      <c r="S31" s="82"/>
      <c r="T31" s="82"/>
      <c r="U31" s="82"/>
      <c r="V31" s="82"/>
    </row>
    <row r="32" spans="2:22" s="83" customFormat="1" ht="15" customHeight="1">
      <c r="B32" s="75"/>
      <c r="C32" s="246"/>
      <c r="D32" s="247"/>
      <c r="E32" s="247"/>
      <c r="F32" s="247"/>
      <c r="G32" s="247"/>
      <c r="H32" s="247"/>
      <c r="I32" s="248"/>
      <c r="J32" s="160"/>
      <c r="K32" s="132"/>
      <c r="L32" s="92">
        <f>J32/10*K32</f>
        <v>0</v>
      </c>
      <c r="M32" s="134"/>
      <c r="N32" s="135"/>
      <c r="O32" s="79"/>
      <c r="P32" s="79"/>
      <c r="Q32" s="80"/>
      <c r="R32" s="81"/>
      <c r="S32" s="82"/>
      <c r="T32" s="82"/>
      <c r="U32" s="82"/>
      <c r="V32" s="82"/>
    </row>
    <row r="33" spans="2:22" s="83" customFormat="1" ht="15" customHeight="1">
      <c r="B33" s="75"/>
      <c r="C33" s="246"/>
      <c r="D33" s="247"/>
      <c r="E33" s="247"/>
      <c r="F33" s="247"/>
      <c r="G33" s="247"/>
      <c r="H33" s="247"/>
      <c r="I33" s="248"/>
      <c r="J33" s="160"/>
      <c r="K33" s="132"/>
      <c r="L33" s="92">
        <f>J33/10*K33</f>
        <v>0</v>
      </c>
      <c r="M33" s="134"/>
      <c r="N33" s="135"/>
      <c r="O33" s="79"/>
      <c r="P33" s="79"/>
      <c r="Q33" s="80"/>
      <c r="R33" s="81"/>
      <c r="S33" s="82"/>
      <c r="T33" s="82"/>
      <c r="U33" s="82"/>
      <c r="V33" s="82"/>
    </row>
    <row r="34" spans="2:22" s="83" customFormat="1" ht="15" customHeight="1">
      <c r="B34" s="75"/>
      <c r="C34" s="246"/>
      <c r="D34" s="247"/>
      <c r="E34" s="247"/>
      <c r="F34" s="247"/>
      <c r="G34" s="247"/>
      <c r="H34" s="247"/>
      <c r="I34" s="248"/>
      <c r="J34" s="160"/>
      <c r="K34" s="132"/>
      <c r="L34" s="92">
        <f>J34/10*K34</f>
        <v>0</v>
      </c>
      <c r="M34" s="134"/>
      <c r="N34" s="135"/>
      <c r="O34" s="79"/>
      <c r="P34" s="79"/>
      <c r="Q34" s="80"/>
      <c r="R34" s="81"/>
      <c r="S34" s="82"/>
      <c r="T34" s="82"/>
      <c r="U34" s="82"/>
      <c r="V34" s="82"/>
    </row>
    <row r="35" spans="2:22" s="83" customFormat="1" ht="15" customHeight="1" thickBot="1">
      <c r="B35" s="75"/>
      <c r="C35" s="246"/>
      <c r="D35" s="247"/>
      <c r="E35" s="247"/>
      <c r="F35" s="247"/>
      <c r="G35" s="247"/>
      <c r="H35" s="247"/>
      <c r="I35" s="248"/>
      <c r="J35" s="160"/>
      <c r="K35" s="132"/>
      <c r="L35" s="92">
        <f>J35/10*K35</f>
        <v>0</v>
      </c>
      <c r="M35" s="134"/>
      <c r="N35" s="135"/>
      <c r="O35" s="79"/>
      <c r="P35" s="79"/>
      <c r="Q35" s="80"/>
      <c r="R35" s="81"/>
      <c r="S35" s="82"/>
      <c r="T35" s="82"/>
      <c r="U35" s="82"/>
      <c r="V35" s="82"/>
    </row>
    <row r="36" spans="2:24" s="83" customFormat="1" ht="15" customHeight="1" thickTop="1">
      <c r="B36" s="75"/>
      <c r="C36" s="199" t="s">
        <v>21</v>
      </c>
      <c r="D36" s="200"/>
      <c r="E36" s="200"/>
      <c r="F36" s="200"/>
      <c r="G36" s="200"/>
      <c r="H36" s="200"/>
      <c r="I36" s="201"/>
      <c r="J36" s="94"/>
      <c r="K36" s="95"/>
      <c r="L36" s="96">
        <f>ROUND(SUM(L31:L35),0)</f>
        <v>0</v>
      </c>
      <c r="M36" s="97"/>
      <c r="N36" s="98"/>
      <c r="O36" s="79"/>
      <c r="P36" s="79"/>
      <c r="Q36" s="80"/>
      <c r="R36" s="81"/>
      <c r="S36" s="82"/>
      <c r="T36" s="82"/>
      <c r="U36" s="82"/>
      <c r="V36" s="82"/>
      <c r="X36" s="84"/>
    </row>
    <row r="37" spans="2:24" s="83" customFormat="1" ht="15" customHeight="1">
      <c r="B37" s="75"/>
      <c r="C37" s="35"/>
      <c r="D37" s="99"/>
      <c r="E37" s="99"/>
      <c r="F37" s="99"/>
      <c r="G37" s="99"/>
      <c r="H37" s="99"/>
      <c r="I37" s="35"/>
      <c r="J37" s="35"/>
      <c r="K37" s="77"/>
      <c r="L37" s="40"/>
      <c r="M37" s="40"/>
      <c r="N37" s="100"/>
      <c r="O37" s="79"/>
      <c r="P37" s="79"/>
      <c r="Q37" s="80"/>
      <c r="R37" s="81"/>
      <c r="S37" s="82"/>
      <c r="T37" s="82"/>
      <c r="U37" s="82"/>
      <c r="V37" s="82"/>
      <c r="X37" s="84"/>
    </row>
    <row r="38" spans="1:23" s="83" customFormat="1" ht="15" customHeight="1">
      <c r="A38" s="67" t="s">
        <v>50</v>
      </c>
      <c r="B38" s="75"/>
      <c r="C38" s="102"/>
      <c r="D38" s="102"/>
      <c r="E38" s="102"/>
      <c r="F38" s="102"/>
      <c r="G38" s="102"/>
      <c r="H38" s="102"/>
      <c r="I38" s="102"/>
      <c r="J38" s="35"/>
      <c r="K38" s="35"/>
      <c r="L38" s="103"/>
      <c r="M38" s="98"/>
      <c r="N38" s="79"/>
      <c r="O38" s="79"/>
      <c r="P38" s="80"/>
      <c r="Q38" s="81"/>
      <c r="R38" s="82"/>
      <c r="S38" s="82"/>
      <c r="T38" s="82"/>
      <c r="U38" s="82"/>
      <c r="W38" s="84"/>
    </row>
    <row r="39" spans="1:23" s="83" customFormat="1" ht="15" customHeight="1">
      <c r="A39" s="101"/>
      <c r="B39" s="75"/>
      <c r="C39" s="102"/>
      <c r="D39" s="102"/>
      <c r="E39" s="102"/>
      <c r="F39" s="102"/>
      <c r="G39" s="102"/>
      <c r="H39" s="102"/>
      <c r="I39" s="102"/>
      <c r="J39" s="139"/>
      <c r="K39" s="35"/>
      <c r="L39" s="103"/>
      <c r="M39" s="98"/>
      <c r="N39" s="79"/>
      <c r="O39" s="79"/>
      <c r="P39" s="80"/>
      <c r="Q39" s="81"/>
      <c r="R39" s="82"/>
      <c r="S39" s="82"/>
      <c r="T39" s="82"/>
      <c r="U39" s="82"/>
      <c r="W39" s="84"/>
    </row>
    <row r="40" spans="2:24" s="83" customFormat="1" ht="15" customHeight="1">
      <c r="B40" s="21" t="s">
        <v>51</v>
      </c>
      <c r="C40" s="75"/>
      <c r="D40" s="75"/>
      <c r="E40" s="75"/>
      <c r="F40" s="75"/>
      <c r="G40" s="76"/>
      <c r="H40" s="75"/>
      <c r="I40" s="75"/>
      <c r="J40" s="139"/>
      <c r="K40" s="77"/>
      <c r="L40" s="77"/>
      <c r="M40" s="75"/>
      <c r="N40" s="75"/>
      <c r="O40" s="79"/>
      <c r="P40" s="79"/>
      <c r="Q40" s="80"/>
      <c r="R40" s="81"/>
      <c r="S40" s="82"/>
      <c r="T40" s="82"/>
      <c r="U40" s="82"/>
      <c r="V40" s="82"/>
      <c r="X40" s="84"/>
    </row>
    <row r="41" spans="2:24" s="83" customFormat="1" ht="15" customHeight="1">
      <c r="B41" s="21"/>
      <c r="C41" s="226" t="s">
        <v>16</v>
      </c>
      <c r="D41" s="227"/>
      <c r="E41" s="25" t="s">
        <v>17</v>
      </c>
      <c r="F41" s="22"/>
      <c r="G41" s="23"/>
      <c r="H41" s="22"/>
      <c r="I41" s="22"/>
      <c r="J41" s="26" t="s">
        <v>18</v>
      </c>
      <c r="K41" s="27" t="s">
        <v>19</v>
      </c>
      <c r="L41" s="28" t="s">
        <v>20</v>
      </c>
      <c r="M41" s="75"/>
      <c r="N41" s="75"/>
      <c r="O41" s="79"/>
      <c r="P41" s="79"/>
      <c r="Q41" s="80"/>
      <c r="R41" s="81"/>
      <c r="S41" s="82"/>
      <c r="T41" s="82"/>
      <c r="U41" s="82"/>
      <c r="V41" s="82"/>
      <c r="X41" s="84"/>
    </row>
    <row r="42" spans="2:24" s="83" customFormat="1" ht="15" customHeight="1">
      <c r="B42" s="21"/>
      <c r="C42" s="223"/>
      <c r="D42" s="224"/>
      <c r="E42" s="237"/>
      <c r="F42" s="238"/>
      <c r="G42" s="238"/>
      <c r="H42" s="238"/>
      <c r="I42" s="239"/>
      <c r="J42" s="60"/>
      <c r="K42" s="61"/>
      <c r="L42" s="29">
        <f aca="true" t="shared" si="0" ref="L42:L47">J42*K42</f>
        <v>0</v>
      </c>
      <c r="M42" s="75"/>
      <c r="N42" s="75"/>
      <c r="O42" s="79"/>
      <c r="P42" s="79"/>
      <c r="Q42" s="80"/>
      <c r="R42" s="81"/>
      <c r="S42" s="82"/>
      <c r="T42" s="82"/>
      <c r="U42" s="82"/>
      <c r="V42" s="82"/>
      <c r="X42" s="84"/>
    </row>
    <row r="43" spans="2:24" s="83" customFormat="1" ht="15" customHeight="1">
      <c r="B43" s="21"/>
      <c r="C43" s="223"/>
      <c r="D43" s="224"/>
      <c r="E43" s="237"/>
      <c r="F43" s="238"/>
      <c r="G43" s="238"/>
      <c r="H43" s="238"/>
      <c r="I43" s="239"/>
      <c r="J43" s="60"/>
      <c r="K43" s="61"/>
      <c r="L43" s="29">
        <f t="shared" si="0"/>
        <v>0</v>
      </c>
      <c r="M43" s="75"/>
      <c r="N43" s="75"/>
      <c r="O43" s="79"/>
      <c r="P43" s="79"/>
      <c r="Q43" s="80"/>
      <c r="R43" s="81"/>
      <c r="S43" s="82"/>
      <c r="T43" s="82"/>
      <c r="U43" s="82"/>
      <c r="V43" s="82"/>
      <c r="X43" s="84"/>
    </row>
    <row r="44" spans="2:24" s="83" customFormat="1" ht="15" customHeight="1">
      <c r="B44" s="21"/>
      <c r="C44" s="223"/>
      <c r="D44" s="224"/>
      <c r="E44" s="237"/>
      <c r="F44" s="238"/>
      <c r="G44" s="238"/>
      <c r="H44" s="238"/>
      <c r="I44" s="239"/>
      <c r="J44" s="60"/>
      <c r="K44" s="61"/>
      <c r="L44" s="29">
        <f t="shared" si="0"/>
        <v>0</v>
      </c>
      <c r="M44" s="75"/>
      <c r="N44" s="75"/>
      <c r="O44" s="79"/>
      <c r="P44" s="79"/>
      <c r="Q44" s="80"/>
      <c r="R44" s="81"/>
      <c r="S44" s="82"/>
      <c r="T44" s="82"/>
      <c r="U44" s="82"/>
      <c r="V44" s="82"/>
      <c r="X44" s="84"/>
    </row>
    <row r="45" spans="2:24" s="83" customFormat="1" ht="15" customHeight="1">
      <c r="B45" s="21"/>
      <c r="C45" s="223"/>
      <c r="D45" s="224"/>
      <c r="E45" s="237"/>
      <c r="F45" s="238"/>
      <c r="G45" s="238"/>
      <c r="H45" s="238"/>
      <c r="I45" s="239"/>
      <c r="J45" s="60"/>
      <c r="K45" s="61"/>
      <c r="L45" s="29">
        <f t="shared" si="0"/>
        <v>0</v>
      </c>
      <c r="M45" s="75"/>
      <c r="N45" s="75"/>
      <c r="O45" s="79"/>
      <c r="P45" s="79"/>
      <c r="Q45" s="80"/>
      <c r="R45" s="81"/>
      <c r="S45" s="82"/>
      <c r="T45" s="82"/>
      <c r="U45" s="82"/>
      <c r="V45" s="82"/>
      <c r="X45" s="84"/>
    </row>
    <row r="46" spans="2:24" s="83" customFormat="1" ht="15" customHeight="1">
      <c r="B46" s="21"/>
      <c r="C46" s="223"/>
      <c r="D46" s="224"/>
      <c r="E46" s="237"/>
      <c r="F46" s="238"/>
      <c r="G46" s="238"/>
      <c r="H46" s="238"/>
      <c r="I46" s="239"/>
      <c r="J46" s="60"/>
      <c r="K46" s="61"/>
      <c r="L46" s="29">
        <f t="shared" si="0"/>
        <v>0</v>
      </c>
      <c r="M46" s="75"/>
      <c r="N46" s="75"/>
      <c r="O46" s="79"/>
      <c r="P46" s="79"/>
      <c r="Q46" s="80"/>
      <c r="R46" s="81"/>
      <c r="S46" s="82"/>
      <c r="T46" s="82"/>
      <c r="U46" s="82"/>
      <c r="V46" s="82"/>
      <c r="X46" s="84"/>
    </row>
    <row r="47" spans="2:24" s="83" customFormat="1" ht="15" customHeight="1" thickBot="1">
      <c r="B47" s="21"/>
      <c r="C47" s="223"/>
      <c r="D47" s="224"/>
      <c r="E47" s="237"/>
      <c r="F47" s="238"/>
      <c r="G47" s="238"/>
      <c r="H47" s="238"/>
      <c r="I47" s="239"/>
      <c r="J47" s="60"/>
      <c r="K47" s="61"/>
      <c r="L47" s="29">
        <f t="shared" si="0"/>
        <v>0</v>
      </c>
      <c r="M47" s="75"/>
      <c r="N47" s="75"/>
      <c r="O47" s="79"/>
      <c r="P47" s="79"/>
      <c r="Q47" s="80"/>
      <c r="R47" s="81"/>
      <c r="S47" s="82"/>
      <c r="T47" s="82"/>
      <c r="U47" s="82"/>
      <c r="V47" s="82"/>
      <c r="X47" s="84"/>
    </row>
    <row r="48" spans="2:24" s="83" customFormat="1" ht="15" customHeight="1" thickTop="1">
      <c r="B48" s="21"/>
      <c r="C48" s="220" t="s">
        <v>21</v>
      </c>
      <c r="D48" s="221"/>
      <c r="E48" s="221"/>
      <c r="F48" s="221"/>
      <c r="G48" s="221"/>
      <c r="H48" s="221"/>
      <c r="I48" s="222"/>
      <c r="J48" s="30"/>
      <c r="K48" s="31">
        <f>SUM(K42:K47)</f>
        <v>0</v>
      </c>
      <c r="L48" s="32">
        <f>ROUND(SUM(L42:L47),0)</f>
        <v>0</v>
      </c>
      <c r="M48" s="75"/>
      <c r="N48" s="75"/>
      <c r="O48" s="79"/>
      <c r="P48" s="79"/>
      <c r="Q48" s="80"/>
      <c r="R48" s="81"/>
      <c r="S48" s="82"/>
      <c r="T48" s="82"/>
      <c r="U48" s="82"/>
      <c r="V48" s="82"/>
      <c r="X48" s="84"/>
    </row>
    <row r="49" spans="2:24" s="83" customFormat="1" ht="15" customHeight="1">
      <c r="B49" s="21"/>
      <c r="C49" s="75"/>
      <c r="D49" s="75"/>
      <c r="E49" s="75"/>
      <c r="F49" s="75"/>
      <c r="G49" s="76"/>
      <c r="H49" s="75"/>
      <c r="I49" s="75"/>
      <c r="J49" s="139"/>
      <c r="K49" s="77"/>
      <c r="L49" s="77"/>
      <c r="M49" s="75"/>
      <c r="N49" s="75"/>
      <c r="O49" s="79"/>
      <c r="P49" s="79"/>
      <c r="Q49" s="80"/>
      <c r="R49" s="81"/>
      <c r="S49" s="82"/>
      <c r="T49" s="82"/>
      <c r="U49" s="82"/>
      <c r="V49" s="82"/>
      <c r="X49" s="84"/>
    </row>
    <row r="50" spans="2:22" s="83" customFormat="1" ht="15" customHeight="1">
      <c r="B50" s="75"/>
      <c r="C50" s="35"/>
      <c r="D50" s="99"/>
      <c r="E50" s="99"/>
      <c r="F50" s="99"/>
      <c r="G50" s="99"/>
      <c r="H50" s="99"/>
      <c r="I50" s="99"/>
      <c r="J50" s="139"/>
      <c r="K50" s="100"/>
      <c r="L50" s="40"/>
      <c r="M50" s="40"/>
      <c r="N50" s="136"/>
      <c r="O50" s="100"/>
      <c r="P50" s="100"/>
      <c r="R50" s="81"/>
      <c r="S50" s="82"/>
      <c r="T50" s="82"/>
      <c r="U50" s="82"/>
      <c r="V50" s="82"/>
    </row>
    <row r="51" spans="2:22" s="83" customFormat="1" ht="15" customHeight="1">
      <c r="B51" s="21" t="s">
        <v>52</v>
      </c>
      <c r="C51" s="75"/>
      <c r="D51" s="75"/>
      <c r="E51" s="75"/>
      <c r="F51" s="75"/>
      <c r="G51" s="76"/>
      <c r="H51" s="75"/>
      <c r="I51" s="75"/>
      <c r="J51" s="139"/>
      <c r="K51" s="77"/>
      <c r="L51" s="77"/>
      <c r="M51" s="77"/>
      <c r="N51" s="93"/>
      <c r="O51" s="79"/>
      <c r="P51" s="79"/>
      <c r="Q51" s="80"/>
      <c r="R51" s="81"/>
      <c r="S51" s="82"/>
      <c r="T51" s="82"/>
      <c r="U51" s="82"/>
      <c r="V51" s="82"/>
    </row>
    <row r="52" spans="2:22" s="83" customFormat="1" ht="15" customHeight="1">
      <c r="B52" s="21"/>
      <c r="C52" s="226" t="s">
        <v>16</v>
      </c>
      <c r="D52" s="227"/>
      <c r="E52" s="25" t="s">
        <v>17</v>
      </c>
      <c r="F52" s="22"/>
      <c r="G52" s="23"/>
      <c r="H52" s="22"/>
      <c r="I52" s="22"/>
      <c r="J52" s="26" t="s">
        <v>18</v>
      </c>
      <c r="K52" s="27" t="s">
        <v>19</v>
      </c>
      <c r="L52" s="28" t="s">
        <v>20</v>
      </c>
      <c r="M52" s="77"/>
      <c r="N52" s="93"/>
      <c r="O52" s="79"/>
      <c r="P52" s="79"/>
      <c r="Q52" s="80"/>
      <c r="R52" s="81"/>
      <c r="S52" s="82"/>
      <c r="T52" s="82"/>
      <c r="U52" s="82"/>
      <c r="V52" s="82"/>
    </row>
    <row r="53" spans="2:22" s="83" customFormat="1" ht="15" customHeight="1">
      <c r="B53" s="21"/>
      <c r="C53" s="223"/>
      <c r="D53" s="224"/>
      <c r="E53" s="237"/>
      <c r="F53" s="238"/>
      <c r="G53" s="238"/>
      <c r="H53" s="238"/>
      <c r="I53" s="239"/>
      <c r="J53" s="60"/>
      <c r="K53" s="61"/>
      <c r="L53" s="29">
        <f>J53*K53</f>
        <v>0</v>
      </c>
      <c r="M53" s="77"/>
      <c r="N53" s="93"/>
      <c r="O53" s="79"/>
      <c r="P53" s="79"/>
      <c r="Q53" s="80"/>
      <c r="R53" s="81"/>
      <c r="S53" s="82"/>
      <c r="T53" s="82"/>
      <c r="U53" s="82"/>
      <c r="V53" s="82"/>
    </row>
    <row r="54" spans="2:22" s="83" customFormat="1" ht="15" customHeight="1">
      <c r="B54" s="21"/>
      <c r="C54" s="223"/>
      <c r="D54" s="224"/>
      <c r="E54" s="237"/>
      <c r="F54" s="238"/>
      <c r="G54" s="238"/>
      <c r="H54" s="238"/>
      <c r="I54" s="239"/>
      <c r="J54" s="60"/>
      <c r="K54" s="61"/>
      <c r="L54" s="29">
        <f>J54*K54</f>
        <v>0</v>
      </c>
      <c r="M54" s="77"/>
      <c r="N54" s="93"/>
      <c r="O54" s="79"/>
      <c r="P54" s="79"/>
      <c r="Q54" s="80"/>
      <c r="R54" s="81"/>
      <c r="S54" s="82"/>
      <c r="T54" s="82"/>
      <c r="U54" s="82"/>
      <c r="V54" s="82"/>
    </row>
    <row r="55" spans="2:22" s="83" customFormat="1" ht="15" customHeight="1">
      <c r="B55" s="21"/>
      <c r="C55" s="223"/>
      <c r="D55" s="224"/>
      <c r="E55" s="237"/>
      <c r="F55" s="238"/>
      <c r="G55" s="238"/>
      <c r="H55" s="238"/>
      <c r="I55" s="239"/>
      <c r="J55" s="60"/>
      <c r="K55" s="61"/>
      <c r="L55" s="29">
        <f>J55*K55</f>
        <v>0</v>
      </c>
      <c r="M55" s="77"/>
      <c r="N55" s="93"/>
      <c r="O55" s="79"/>
      <c r="P55" s="79"/>
      <c r="Q55" s="80"/>
      <c r="R55" s="81"/>
      <c r="S55" s="82"/>
      <c r="T55" s="82"/>
      <c r="U55" s="82"/>
      <c r="V55" s="82"/>
    </row>
    <row r="56" spans="2:22" s="83" customFormat="1" ht="15" customHeight="1" thickBot="1">
      <c r="B56" s="21"/>
      <c r="C56" s="223"/>
      <c r="D56" s="224"/>
      <c r="E56" s="237"/>
      <c r="F56" s="238"/>
      <c r="G56" s="238"/>
      <c r="H56" s="238"/>
      <c r="I56" s="239"/>
      <c r="J56" s="60"/>
      <c r="K56" s="61"/>
      <c r="L56" s="29">
        <f>J56*K56</f>
        <v>0</v>
      </c>
      <c r="M56" s="77"/>
      <c r="N56" s="93"/>
      <c r="O56" s="79"/>
      <c r="P56" s="79"/>
      <c r="Q56" s="80"/>
      <c r="R56" s="81"/>
      <c r="S56" s="82"/>
      <c r="T56" s="82"/>
      <c r="U56" s="82"/>
      <c r="V56" s="82"/>
    </row>
    <row r="57" spans="2:22" s="83" customFormat="1" ht="15" customHeight="1" thickTop="1">
      <c r="B57" s="21"/>
      <c r="C57" s="220" t="s">
        <v>21</v>
      </c>
      <c r="D57" s="221"/>
      <c r="E57" s="221"/>
      <c r="F57" s="221"/>
      <c r="G57" s="221"/>
      <c r="H57" s="221"/>
      <c r="I57" s="222"/>
      <c r="J57" s="30"/>
      <c r="K57" s="31">
        <f>SUM(K53:K56)</f>
        <v>0</v>
      </c>
      <c r="L57" s="32">
        <f>ROUND(SUM(L53:L56),0)</f>
        <v>0</v>
      </c>
      <c r="M57" s="77"/>
      <c r="N57" s="93"/>
      <c r="O57" s="79"/>
      <c r="P57" s="79"/>
      <c r="Q57" s="80"/>
      <c r="R57" s="81"/>
      <c r="S57" s="82"/>
      <c r="T57" s="82"/>
      <c r="U57" s="82"/>
      <c r="V57" s="82"/>
    </row>
    <row r="58" spans="2:22" s="83" customFormat="1" ht="15" customHeight="1">
      <c r="B58" s="75"/>
      <c r="C58" s="35"/>
      <c r="D58" s="99"/>
      <c r="E58" s="99"/>
      <c r="F58" s="99"/>
      <c r="G58" s="99"/>
      <c r="H58" s="99"/>
      <c r="I58" s="99"/>
      <c r="J58" s="106"/>
      <c r="K58" s="100"/>
      <c r="L58" s="40"/>
      <c r="M58" s="40"/>
      <c r="N58" s="100"/>
      <c r="O58" s="105"/>
      <c r="P58" s="105"/>
      <c r="Q58" s="80"/>
      <c r="S58" s="82"/>
      <c r="T58" s="82"/>
      <c r="U58" s="82"/>
      <c r="V58" s="82"/>
    </row>
    <row r="59" spans="2:22" s="83" customFormat="1" ht="15" customHeight="1">
      <c r="B59" s="21" t="s">
        <v>53</v>
      </c>
      <c r="C59" s="75"/>
      <c r="D59" s="75"/>
      <c r="E59" s="75"/>
      <c r="F59" s="75"/>
      <c r="G59" s="76"/>
      <c r="H59" s="75"/>
      <c r="I59" s="75"/>
      <c r="J59" s="77"/>
      <c r="K59" s="77"/>
      <c r="L59" s="77"/>
      <c r="M59" s="77"/>
      <c r="N59" s="136"/>
      <c r="O59" s="79"/>
      <c r="P59" s="79"/>
      <c r="Q59" s="80"/>
      <c r="S59" s="82"/>
      <c r="T59" s="82"/>
      <c r="U59" s="82"/>
      <c r="V59" s="82"/>
    </row>
    <row r="60" spans="2:22" s="83" customFormat="1" ht="15" customHeight="1">
      <c r="B60" s="75"/>
      <c r="C60" s="89" t="s">
        <v>23</v>
      </c>
      <c r="D60" s="75"/>
      <c r="E60" s="75"/>
      <c r="F60" s="75"/>
      <c r="G60" s="76"/>
      <c r="H60" s="75"/>
      <c r="I60" s="75"/>
      <c r="J60" s="77"/>
      <c r="K60" s="77"/>
      <c r="L60" s="107" t="s">
        <v>20</v>
      </c>
      <c r="M60" s="88"/>
      <c r="N60" s="93"/>
      <c r="O60" s="79"/>
      <c r="P60" s="79"/>
      <c r="Q60" s="80"/>
      <c r="S60" s="82"/>
      <c r="T60" s="82"/>
      <c r="U60" s="82"/>
      <c r="V60" s="82"/>
    </row>
    <row r="61" spans="2:22" s="83" customFormat="1" ht="15" customHeight="1">
      <c r="B61" s="75"/>
      <c r="C61" s="246"/>
      <c r="D61" s="247"/>
      <c r="E61" s="247"/>
      <c r="F61" s="247"/>
      <c r="G61" s="247"/>
      <c r="H61" s="247"/>
      <c r="I61" s="248"/>
      <c r="J61" s="77"/>
      <c r="K61" s="77"/>
      <c r="L61" s="141"/>
      <c r="M61" s="104"/>
      <c r="N61" s="93"/>
      <c r="O61" s="108"/>
      <c r="P61" s="108"/>
      <c r="Q61" s="80"/>
      <c r="S61" s="82"/>
      <c r="T61" s="82"/>
      <c r="U61" s="82"/>
      <c r="V61" s="82"/>
    </row>
    <row r="62" spans="2:22" s="83" customFormat="1" ht="15" customHeight="1">
      <c r="B62" s="75"/>
      <c r="C62" s="246"/>
      <c r="D62" s="247"/>
      <c r="E62" s="247"/>
      <c r="F62" s="247"/>
      <c r="G62" s="247"/>
      <c r="H62" s="247"/>
      <c r="I62" s="248"/>
      <c r="J62" s="77"/>
      <c r="K62" s="77"/>
      <c r="L62" s="141"/>
      <c r="M62" s="104"/>
      <c r="N62" s="93"/>
      <c r="O62" s="93"/>
      <c r="P62" s="93"/>
      <c r="Q62" s="80"/>
      <c r="R62" s="81"/>
      <c r="S62" s="82"/>
      <c r="T62" s="82"/>
      <c r="U62" s="82"/>
      <c r="V62" s="82"/>
    </row>
    <row r="63" spans="2:22" s="83" customFormat="1" ht="15" customHeight="1">
      <c r="B63" s="75"/>
      <c r="C63" s="246"/>
      <c r="D63" s="247"/>
      <c r="E63" s="247"/>
      <c r="F63" s="247"/>
      <c r="G63" s="247"/>
      <c r="H63" s="247"/>
      <c r="I63" s="248"/>
      <c r="J63" s="77"/>
      <c r="K63" s="77"/>
      <c r="L63" s="141"/>
      <c r="M63" s="104"/>
      <c r="N63" s="93"/>
      <c r="O63" s="93"/>
      <c r="P63" s="93"/>
      <c r="Q63" s="80"/>
      <c r="R63" s="81"/>
      <c r="S63" s="109"/>
      <c r="T63" s="82"/>
      <c r="U63" s="82"/>
      <c r="V63" s="82"/>
    </row>
    <row r="64" spans="2:22" s="83" customFormat="1" ht="15" customHeight="1" thickBot="1">
      <c r="B64" s="75"/>
      <c r="C64" s="246"/>
      <c r="D64" s="247"/>
      <c r="E64" s="247"/>
      <c r="F64" s="247"/>
      <c r="G64" s="247"/>
      <c r="H64" s="247"/>
      <c r="I64" s="248"/>
      <c r="J64" s="77"/>
      <c r="K64" s="77"/>
      <c r="L64" s="142"/>
      <c r="M64" s="104"/>
      <c r="N64" s="93"/>
      <c r="O64" s="93"/>
      <c r="P64" s="93"/>
      <c r="Q64" s="80"/>
      <c r="R64" s="81"/>
      <c r="S64" s="82"/>
      <c r="T64" s="82"/>
      <c r="U64" s="82"/>
      <c r="V64" s="82"/>
    </row>
    <row r="65" spans="2:22" s="83" customFormat="1" ht="15" customHeight="1" thickTop="1">
      <c r="B65" s="75"/>
      <c r="C65" s="199" t="s">
        <v>21</v>
      </c>
      <c r="D65" s="200"/>
      <c r="E65" s="200"/>
      <c r="F65" s="200"/>
      <c r="G65" s="200"/>
      <c r="H65" s="200"/>
      <c r="I65" s="201"/>
      <c r="J65" s="77"/>
      <c r="K65" s="77"/>
      <c r="L65" s="96">
        <f>ROUND(SUM(L61:L64),0)</f>
        <v>0</v>
      </c>
      <c r="M65" s="104"/>
      <c r="N65" s="98"/>
      <c r="O65" s="93"/>
      <c r="P65" s="93"/>
      <c r="Q65" s="80"/>
      <c r="R65" s="81"/>
      <c r="S65" s="82"/>
      <c r="T65" s="82"/>
      <c r="U65" s="82"/>
      <c r="V65" s="82"/>
    </row>
    <row r="66" spans="2:22" s="83" customFormat="1" ht="15" customHeight="1">
      <c r="B66" s="75"/>
      <c r="C66" s="35"/>
      <c r="D66" s="35"/>
      <c r="E66" s="35"/>
      <c r="F66" s="35"/>
      <c r="G66" s="35"/>
      <c r="H66" s="35"/>
      <c r="I66" s="35"/>
      <c r="J66" s="77"/>
      <c r="K66" s="77"/>
      <c r="L66" s="40"/>
      <c r="M66" s="40"/>
      <c r="N66" s="100"/>
      <c r="O66" s="93"/>
      <c r="P66" s="93"/>
      <c r="Q66" s="80"/>
      <c r="R66" s="81"/>
      <c r="S66" s="82"/>
      <c r="T66" s="82"/>
      <c r="U66" s="82"/>
      <c r="V66" s="82"/>
    </row>
    <row r="67" spans="2:22" s="83" customFormat="1" ht="15" customHeight="1">
      <c r="B67" s="21" t="s">
        <v>54</v>
      </c>
      <c r="C67" s="75"/>
      <c r="D67" s="75"/>
      <c r="E67" s="75"/>
      <c r="F67" s="75"/>
      <c r="G67" s="76"/>
      <c r="H67" s="75"/>
      <c r="I67" s="75"/>
      <c r="J67" s="77"/>
      <c r="K67" s="77"/>
      <c r="L67" s="77"/>
      <c r="M67" s="77"/>
      <c r="N67" s="136"/>
      <c r="O67" s="93"/>
      <c r="P67" s="93"/>
      <c r="Q67" s="80"/>
      <c r="R67" s="81"/>
      <c r="S67" s="82"/>
      <c r="T67" s="82"/>
      <c r="U67" s="82"/>
      <c r="V67" s="82"/>
    </row>
    <row r="68" spans="2:22" s="83" customFormat="1" ht="15" customHeight="1">
      <c r="B68" s="75"/>
      <c r="C68" s="89" t="s">
        <v>23</v>
      </c>
      <c r="D68" s="75"/>
      <c r="E68" s="75"/>
      <c r="F68" s="75"/>
      <c r="G68" s="76"/>
      <c r="H68" s="75"/>
      <c r="I68" s="75"/>
      <c r="J68" s="77"/>
      <c r="K68" s="77"/>
      <c r="L68" s="107" t="s">
        <v>20</v>
      </c>
      <c r="M68" s="88"/>
      <c r="N68" s="137"/>
      <c r="O68" s="79"/>
      <c r="P68" s="79"/>
      <c r="Q68" s="80"/>
      <c r="R68" s="81"/>
      <c r="S68" s="82"/>
      <c r="T68" s="82"/>
      <c r="U68" s="82"/>
      <c r="V68" s="82"/>
    </row>
    <row r="69" spans="2:22" s="83" customFormat="1" ht="15" customHeight="1">
      <c r="B69" s="75"/>
      <c r="C69" s="252"/>
      <c r="D69" s="253"/>
      <c r="E69" s="253"/>
      <c r="F69" s="253"/>
      <c r="G69" s="253"/>
      <c r="H69" s="253"/>
      <c r="I69" s="254"/>
      <c r="J69" s="77"/>
      <c r="K69" s="77"/>
      <c r="L69" s="141"/>
      <c r="M69" s="88"/>
      <c r="N69" s="137"/>
      <c r="O69" s="79"/>
      <c r="P69" s="79"/>
      <c r="Q69" s="80"/>
      <c r="R69" s="81"/>
      <c r="S69" s="82"/>
      <c r="T69" s="82"/>
      <c r="U69" s="82"/>
      <c r="V69" s="82"/>
    </row>
    <row r="70" spans="2:22" s="83" customFormat="1" ht="15" customHeight="1">
      <c r="B70" s="75"/>
      <c r="C70" s="246"/>
      <c r="D70" s="247"/>
      <c r="E70" s="247"/>
      <c r="F70" s="247"/>
      <c r="G70" s="247"/>
      <c r="H70" s="247"/>
      <c r="I70" s="248"/>
      <c r="J70" s="77"/>
      <c r="K70" s="77"/>
      <c r="L70" s="141"/>
      <c r="M70" s="88"/>
      <c r="N70" s="98"/>
      <c r="O70" s="79"/>
      <c r="P70" s="79"/>
      <c r="Q70" s="80"/>
      <c r="R70" s="81"/>
      <c r="S70" s="82"/>
      <c r="T70" s="82"/>
      <c r="U70" s="82"/>
      <c r="V70" s="82"/>
    </row>
    <row r="71" spans="2:22" s="83" customFormat="1" ht="15" customHeight="1" thickBot="1">
      <c r="B71" s="75"/>
      <c r="C71" s="249"/>
      <c r="D71" s="250"/>
      <c r="E71" s="250"/>
      <c r="F71" s="250"/>
      <c r="G71" s="250"/>
      <c r="H71" s="250"/>
      <c r="I71" s="251"/>
      <c r="J71" s="77"/>
      <c r="K71" s="77"/>
      <c r="L71" s="141"/>
      <c r="M71" s="104"/>
      <c r="N71" s="100"/>
      <c r="O71" s="79"/>
      <c r="P71" s="79"/>
      <c r="Q71" s="80"/>
      <c r="R71" s="81"/>
      <c r="S71" s="82"/>
      <c r="T71" s="82"/>
      <c r="U71" s="82"/>
      <c r="V71" s="82"/>
    </row>
    <row r="72" spans="2:22" s="83" customFormat="1" ht="15" customHeight="1" thickTop="1">
      <c r="B72" s="75"/>
      <c r="C72" s="199" t="s">
        <v>21</v>
      </c>
      <c r="D72" s="200"/>
      <c r="E72" s="200"/>
      <c r="F72" s="200"/>
      <c r="G72" s="200"/>
      <c r="H72" s="200"/>
      <c r="I72" s="201"/>
      <c r="J72" s="77"/>
      <c r="K72" s="77"/>
      <c r="L72" s="96">
        <f>ROUND(SUM(L69:L71),0)</f>
        <v>0</v>
      </c>
      <c r="M72" s="104"/>
      <c r="N72" s="80"/>
      <c r="O72" s="79"/>
      <c r="P72" s="79"/>
      <c r="Q72" s="80"/>
      <c r="R72" s="81"/>
      <c r="S72" s="82"/>
      <c r="T72" s="82"/>
      <c r="U72" s="82"/>
      <c r="V72" s="82"/>
    </row>
    <row r="73" spans="2:22" s="83" customFormat="1" ht="15" customHeight="1">
      <c r="B73" s="75"/>
      <c r="C73" s="35"/>
      <c r="D73" s="35"/>
      <c r="E73" s="35"/>
      <c r="F73" s="35"/>
      <c r="G73" s="35"/>
      <c r="H73" s="35"/>
      <c r="I73" s="35"/>
      <c r="J73" s="77"/>
      <c r="K73" s="77"/>
      <c r="L73" s="40"/>
      <c r="M73" s="40"/>
      <c r="N73" s="133"/>
      <c r="O73" s="79"/>
      <c r="P73" s="79"/>
      <c r="Q73" s="80"/>
      <c r="R73" s="81"/>
      <c r="S73" s="82"/>
      <c r="T73" s="82"/>
      <c r="U73" s="82"/>
      <c r="V73" s="82"/>
    </row>
    <row r="74" spans="2:22" s="83" customFormat="1" ht="15" customHeight="1">
      <c r="B74" s="21" t="s">
        <v>55</v>
      </c>
      <c r="C74" s="75"/>
      <c r="D74" s="75"/>
      <c r="E74" s="75"/>
      <c r="F74" s="75"/>
      <c r="G74" s="76"/>
      <c r="H74" s="75"/>
      <c r="I74" s="75"/>
      <c r="J74" s="77"/>
      <c r="K74" s="77"/>
      <c r="L74" s="77"/>
      <c r="M74" s="77"/>
      <c r="N74" s="138"/>
      <c r="O74" s="79"/>
      <c r="P74" s="79"/>
      <c r="Q74" s="80"/>
      <c r="R74" s="81"/>
      <c r="S74" s="82"/>
      <c r="T74" s="82"/>
      <c r="U74" s="82"/>
      <c r="V74" s="82"/>
    </row>
    <row r="75" spans="2:22" s="83" customFormat="1" ht="15" customHeight="1">
      <c r="B75" s="75"/>
      <c r="C75" s="89" t="s">
        <v>23</v>
      </c>
      <c r="D75" s="75"/>
      <c r="E75" s="75"/>
      <c r="F75" s="75"/>
      <c r="G75" s="76"/>
      <c r="H75" s="75"/>
      <c r="I75" s="75"/>
      <c r="J75" s="77"/>
      <c r="K75" s="77"/>
      <c r="L75" s="107" t="s">
        <v>20</v>
      </c>
      <c r="M75" s="88"/>
      <c r="N75" s="138"/>
      <c r="O75" s="79"/>
      <c r="P75" s="79"/>
      <c r="Q75" s="80"/>
      <c r="R75" s="81"/>
      <c r="S75" s="82"/>
      <c r="T75" s="82"/>
      <c r="U75" s="82"/>
      <c r="V75" s="82"/>
    </row>
    <row r="76" spans="2:22" s="83" customFormat="1" ht="15" customHeight="1">
      <c r="B76" s="75"/>
      <c r="C76" s="246"/>
      <c r="D76" s="247"/>
      <c r="E76" s="247"/>
      <c r="F76" s="247"/>
      <c r="G76" s="247"/>
      <c r="H76" s="247"/>
      <c r="I76" s="248"/>
      <c r="J76" s="77"/>
      <c r="K76" s="77"/>
      <c r="L76" s="141"/>
      <c r="M76" s="104"/>
      <c r="N76" s="138"/>
      <c r="O76" s="79"/>
      <c r="P76" s="79"/>
      <c r="Q76" s="80"/>
      <c r="R76" s="81"/>
      <c r="S76" s="82"/>
      <c r="T76" s="82"/>
      <c r="U76" s="82"/>
      <c r="V76" s="82"/>
    </row>
    <row r="77" spans="2:22" s="83" customFormat="1" ht="15" customHeight="1">
      <c r="B77" s="75"/>
      <c r="C77" s="246"/>
      <c r="D77" s="247"/>
      <c r="E77" s="247"/>
      <c r="F77" s="247"/>
      <c r="G77" s="247"/>
      <c r="H77" s="247"/>
      <c r="I77" s="248"/>
      <c r="J77" s="77"/>
      <c r="K77" s="77"/>
      <c r="L77" s="141"/>
      <c r="M77" s="104"/>
      <c r="N77" s="138"/>
      <c r="O77" s="79"/>
      <c r="P77" s="79"/>
      <c r="Q77" s="80"/>
      <c r="R77" s="81"/>
      <c r="S77" s="82"/>
      <c r="T77" s="82"/>
      <c r="U77" s="82"/>
      <c r="V77" s="82"/>
    </row>
    <row r="78" spans="2:22" s="83" customFormat="1" ht="15" customHeight="1">
      <c r="B78" s="75"/>
      <c r="C78" s="246"/>
      <c r="D78" s="247"/>
      <c r="E78" s="247"/>
      <c r="F78" s="247"/>
      <c r="G78" s="247"/>
      <c r="H78" s="247"/>
      <c r="I78" s="248"/>
      <c r="J78" s="77"/>
      <c r="K78" s="77"/>
      <c r="L78" s="141"/>
      <c r="M78" s="104"/>
      <c r="N78" s="138"/>
      <c r="O78" s="79"/>
      <c r="P78" s="79"/>
      <c r="Q78" s="80"/>
      <c r="R78" s="81"/>
      <c r="S78" s="82"/>
      <c r="T78" s="82"/>
      <c r="U78" s="82"/>
      <c r="V78" s="82"/>
    </row>
    <row r="79" spans="2:22" s="83" customFormat="1" ht="15" customHeight="1">
      <c r="B79" s="75"/>
      <c r="C79" s="246"/>
      <c r="D79" s="247"/>
      <c r="E79" s="247"/>
      <c r="F79" s="247"/>
      <c r="G79" s="247"/>
      <c r="H79" s="247"/>
      <c r="I79" s="248"/>
      <c r="J79" s="77"/>
      <c r="K79" s="77"/>
      <c r="L79" s="141"/>
      <c r="M79" s="104"/>
      <c r="N79" s="138"/>
      <c r="O79" s="79"/>
      <c r="P79" s="79"/>
      <c r="Q79" s="80"/>
      <c r="R79" s="81"/>
      <c r="S79" s="82"/>
      <c r="T79" s="82"/>
      <c r="U79" s="82"/>
      <c r="V79" s="82"/>
    </row>
    <row r="80" spans="2:22" s="83" customFormat="1" ht="15" customHeight="1" thickBot="1">
      <c r="B80" s="75"/>
      <c r="C80" s="246"/>
      <c r="D80" s="247"/>
      <c r="E80" s="247"/>
      <c r="F80" s="247"/>
      <c r="G80" s="247"/>
      <c r="H80" s="247"/>
      <c r="I80" s="248"/>
      <c r="J80" s="77"/>
      <c r="K80" s="77"/>
      <c r="L80" s="141"/>
      <c r="M80" s="104"/>
      <c r="N80" s="138"/>
      <c r="O80" s="79"/>
      <c r="P80" s="79"/>
      <c r="Q80" s="80"/>
      <c r="R80" s="81"/>
      <c r="S80" s="82"/>
      <c r="T80" s="82"/>
      <c r="U80" s="82"/>
      <c r="V80" s="82"/>
    </row>
    <row r="81" spans="2:22" s="83" customFormat="1" ht="15" customHeight="1" thickTop="1">
      <c r="B81" s="75"/>
      <c r="C81" s="199" t="s">
        <v>21</v>
      </c>
      <c r="D81" s="200"/>
      <c r="E81" s="200"/>
      <c r="F81" s="200"/>
      <c r="G81" s="200"/>
      <c r="H81" s="200"/>
      <c r="I81" s="201"/>
      <c r="J81" s="77"/>
      <c r="K81" s="77"/>
      <c r="L81" s="96">
        <f>ROUND(SUM(L76:L80),0)</f>
        <v>0</v>
      </c>
      <c r="M81" s="104"/>
      <c r="N81" s="136"/>
      <c r="O81" s="79"/>
      <c r="P81" s="79"/>
      <c r="Q81" s="80"/>
      <c r="R81" s="81"/>
      <c r="S81" s="82"/>
      <c r="T81" s="82"/>
      <c r="U81" s="82"/>
      <c r="V81" s="82"/>
    </row>
    <row r="82" spans="2:22" s="83" customFormat="1" ht="15" customHeight="1">
      <c r="B82" s="75"/>
      <c r="C82" s="35"/>
      <c r="D82" s="35"/>
      <c r="E82" s="35"/>
      <c r="F82" s="35"/>
      <c r="G82" s="35"/>
      <c r="H82" s="35"/>
      <c r="I82" s="35"/>
      <c r="J82" s="77"/>
      <c r="K82" s="77"/>
      <c r="L82" s="40"/>
      <c r="M82" s="40"/>
      <c r="N82" s="93"/>
      <c r="O82" s="79"/>
      <c r="P82" s="79"/>
      <c r="Q82" s="80"/>
      <c r="R82" s="81"/>
      <c r="S82" s="82"/>
      <c r="T82" s="82"/>
      <c r="U82" s="82"/>
      <c r="V82" s="82"/>
    </row>
    <row r="83" spans="2:22" s="83" customFormat="1" ht="15" customHeight="1" thickBot="1">
      <c r="B83" s="75"/>
      <c r="C83" s="35"/>
      <c r="D83" s="35"/>
      <c r="E83" s="35"/>
      <c r="F83" s="35"/>
      <c r="G83" s="35"/>
      <c r="H83" s="35"/>
      <c r="I83" s="35"/>
      <c r="J83" s="77"/>
      <c r="K83" s="77"/>
      <c r="L83" s="40"/>
      <c r="M83" s="40"/>
      <c r="N83" s="112"/>
      <c r="O83" s="79"/>
      <c r="P83" s="79"/>
      <c r="Q83" s="80"/>
      <c r="R83" s="81"/>
      <c r="S83" s="82"/>
      <c r="T83" s="82"/>
      <c r="U83" s="82"/>
      <c r="V83" s="82"/>
    </row>
    <row r="84" spans="2:21" s="83" customFormat="1" ht="15" customHeight="1" thickTop="1">
      <c r="B84" s="75"/>
      <c r="C84" s="199" t="s">
        <v>56</v>
      </c>
      <c r="D84" s="200"/>
      <c r="E84" s="200"/>
      <c r="F84" s="200"/>
      <c r="G84" s="200"/>
      <c r="H84" s="200"/>
      <c r="I84" s="201"/>
      <c r="J84" s="77"/>
      <c r="K84" s="77"/>
      <c r="L84" s="113">
        <f>L36+L48+L57+L65+L72+L81</f>
        <v>0</v>
      </c>
      <c r="M84" s="98"/>
      <c r="N84" s="79"/>
      <c r="O84" s="79"/>
      <c r="P84" s="40"/>
      <c r="Q84" s="40"/>
      <c r="R84" s="82"/>
      <c r="S84" s="82"/>
      <c r="T84" s="82"/>
      <c r="U84" s="82"/>
    </row>
    <row r="85" spans="2:22" s="83" customFormat="1" ht="15" customHeight="1">
      <c r="B85" s="75"/>
      <c r="C85" s="75"/>
      <c r="D85" s="75"/>
      <c r="E85" s="75"/>
      <c r="F85" s="75"/>
      <c r="G85" s="76"/>
      <c r="H85" s="75"/>
      <c r="I85" s="75"/>
      <c r="J85" s="77"/>
      <c r="K85" s="77"/>
      <c r="L85" s="77"/>
      <c r="M85" s="77"/>
      <c r="N85" s="114"/>
      <c r="O85" s="79"/>
      <c r="P85" s="79"/>
      <c r="Q85" s="80"/>
      <c r="R85" s="81"/>
      <c r="S85" s="82"/>
      <c r="T85" s="82"/>
      <c r="U85" s="82"/>
      <c r="V85" s="82"/>
    </row>
    <row r="86" spans="2:22" s="83" customFormat="1" ht="15" customHeight="1">
      <c r="B86" s="115"/>
      <c r="C86" s="115"/>
      <c r="D86" s="115"/>
      <c r="E86" s="115"/>
      <c r="F86" s="115"/>
      <c r="G86" s="115"/>
      <c r="H86" s="116" t="s">
        <v>57</v>
      </c>
      <c r="I86" s="152">
        <v>0.8</v>
      </c>
      <c r="J86" s="77"/>
      <c r="K86" s="117" t="s">
        <v>58</v>
      </c>
      <c r="L86" s="113">
        <f>(L57+L48)*I86</f>
        <v>0</v>
      </c>
      <c r="M86" s="118"/>
      <c r="N86" s="98"/>
      <c r="O86" s="79"/>
      <c r="P86" s="79"/>
      <c r="Q86" s="80"/>
      <c r="R86" s="81"/>
      <c r="S86" s="82"/>
      <c r="T86" s="82"/>
      <c r="U86" s="82"/>
      <c r="V86" s="82"/>
    </row>
    <row r="87" spans="3:22" s="83" customFormat="1" ht="15" customHeight="1">
      <c r="C87" s="119"/>
      <c r="D87" s="120"/>
      <c r="E87" s="120"/>
      <c r="F87" s="120"/>
      <c r="G87" s="121"/>
      <c r="H87" s="75"/>
      <c r="I87" s="77"/>
      <c r="J87" s="77"/>
      <c r="K87" s="122"/>
      <c r="L87" s="110"/>
      <c r="M87" s="110"/>
      <c r="N87" s="114"/>
      <c r="O87" s="79"/>
      <c r="P87" s="79"/>
      <c r="Q87" s="80"/>
      <c r="R87" s="81"/>
      <c r="S87" s="82"/>
      <c r="T87" s="82"/>
      <c r="U87" s="82"/>
      <c r="V87" s="82"/>
    </row>
    <row r="88" spans="3:22" s="83" customFormat="1" ht="15" customHeight="1">
      <c r="C88" s="119"/>
      <c r="D88" s="123"/>
      <c r="E88" s="120"/>
      <c r="F88" s="120"/>
      <c r="G88" s="121"/>
      <c r="H88" s="75"/>
      <c r="I88" s="77"/>
      <c r="J88" s="77"/>
      <c r="K88" s="124"/>
      <c r="L88" s="40"/>
      <c r="M88" s="40"/>
      <c r="N88" s="110"/>
      <c r="O88" s="79"/>
      <c r="P88" s="79"/>
      <c r="Q88" s="40"/>
      <c r="R88" s="40"/>
      <c r="S88" s="82"/>
      <c r="T88" s="82"/>
      <c r="U88" s="82"/>
      <c r="V88" s="82"/>
    </row>
    <row r="89" spans="1:22" s="83" customFormat="1" ht="15" customHeight="1">
      <c r="A89" s="125"/>
      <c r="H89" s="262" t="s">
        <v>82</v>
      </c>
      <c r="I89" s="244"/>
      <c r="J89" s="244"/>
      <c r="K89" s="245"/>
      <c r="L89" s="111">
        <f>L84+L86</f>
        <v>0</v>
      </c>
      <c r="M89" s="77"/>
      <c r="N89" s="126"/>
      <c r="O89" s="79"/>
      <c r="P89" s="79"/>
      <c r="Q89" s="127"/>
      <c r="R89" s="128"/>
      <c r="S89" s="119"/>
      <c r="T89" s="129"/>
      <c r="U89" s="82"/>
      <c r="V89" s="82"/>
    </row>
    <row r="90" spans="8:22" s="83" customFormat="1" ht="15" customHeight="1">
      <c r="H90" s="75"/>
      <c r="J90" s="73"/>
      <c r="K90" s="73"/>
      <c r="L90" s="77"/>
      <c r="M90" s="77"/>
      <c r="N90" s="126"/>
      <c r="O90" s="79"/>
      <c r="P90" s="79"/>
      <c r="Q90" s="80"/>
      <c r="R90" s="130"/>
      <c r="S90" s="129"/>
      <c r="T90" s="129"/>
      <c r="U90" s="82"/>
      <c r="V90" s="82"/>
    </row>
    <row r="91" spans="1:12" ht="15">
      <c r="A91" s="197" t="s">
        <v>90</v>
      </c>
      <c r="B91" s="197"/>
      <c r="C91" s="197"/>
      <c r="D91" s="197"/>
      <c r="E91" s="197"/>
      <c r="F91" s="197"/>
      <c r="G91" s="197"/>
      <c r="H91" s="197"/>
      <c r="I91" s="197"/>
      <c r="J91" s="197"/>
      <c r="K91" s="197"/>
      <c r="L91" s="197"/>
    </row>
    <row r="92" spans="1:12" ht="15">
      <c r="A92" s="235"/>
      <c r="B92" s="236"/>
      <c r="C92" s="236"/>
      <c r="D92" s="236"/>
      <c r="E92" s="236"/>
      <c r="F92" s="236"/>
      <c r="G92" s="236"/>
      <c r="H92" s="236"/>
      <c r="I92" s="236"/>
      <c r="J92" s="236"/>
      <c r="K92" s="236"/>
      <c r="L92" s="236"/>
    </row>
    <row r="93" spans="1:13" ht="15" customHeight="1">
      <c r="A93" s="258" t="s">
        <v>113</v>
      </c>
      <c r="B93" s="258"/>
      <c r="C93" s="258"/>
      <c r="D93" s="258"/>
      <c r="E93" s="258"/>
      <c r="F93" s="258"/>
      <c r="G93" s="258"/>
      <c r="H93" s="258"/>
      <c r="I93" s="258"/>
      <c r="J93" s="258"/>
      <c r="K93" s="258"/>
      <c r="L93" s="258"/>
      <c r="M93" s="151"/>
    </row>
    <row r="94" spans="1:13" ht="27.75" customHeight="1">
      <c r="A94" s="230" t="s">
        <v>107</v>
      </c>
      <c r="B94" s="230"/>
      <c r="C94" s="230"/>
      <c r="D94" s="230"/>
      <c r="E94" s="230"/>
      <c r="F94" s="230"/>
      <c r="G94" s="230"/>
      <c r="H94" s="230"/>
      <c r="I94" s="230"/>
      <c r="J94" s="230"/>
      <c r="K94" s="230"/>
      <c r="L94" s="230"/>
      <c r="M94" s="149"/>
    </row>
    <row r="95" spans="1:21" s="47" customFormat="1" ht="18" customHeight="1">
      <c r="A95" s="21"/>
      <c r="B95" s="21"/>
      <c r="C95" s="21"/>
      <c r="D95" s="21"/>
      <c r="E95" s="21"/>
      <c r="F95" s="21"/>
      <c r="G95" s="21"/>
      <c r="H95" s="21"/>
      <c r="I95" s="21"/>
      <c r="J95" s="21"/>
      <c r="K95" s="21"/>
      <c r="L95" s="21"/>
      <c r="M95" s="21"/>
      <c r="N95"/>
      <c r="O95" s="48"/>
      <c r="P95" s="49"/>
      <c r="U95" s="50"/>
    </row>
    <row r="96" spans="1:13" ht="27" customHeight="1">
      <c r="A96" s="230" t="s">
        <v>108</v>
      </c>
      <c r="B96" s="230"/>
      <c r="C96" s="230"/>
      <c r="D96" s="230"/>
      <c r="E96" s="230"/>
      <c r="F96" s="230"/>
      <c r="G96" s="230"/>
      <c r="H96" s="230"/>
      <c r="I96" s="230"/>
      <c r="J96" s="230"/>
      <c r="K96" s="230"/>
      <c r="L96" s="230"/>
      <c r="M96" s="150"/>
    </row>
    <row r="97" spans="1:12" ht="15">
      <c r="A97" s="51"/>
      <c r="B97" s="52"/>
      <c r="C97" s="41"/>
      <c r="D97" s="42"/>
      <c r="E97" s="43"/>
      <c r="F97" s="43"/>
      <c r="G97" s="44"/>
      <c r="H97" s="52"/>
      <c r="I97" s="53"/>
      <c r="J97" s="53"/>
      <c r="K97" s="45"/>
      <c r="L97" s="51"/>
    </row>
  </sheetData>
  <sheetProtection selectLockedCells="1"/>
  <mergeCells count="75">
    <mergeCell ref="A94:L94"/>
    <mergeCell ref="A96:L96"/>
    <mergeCell ref="C80:I80"/>
    <mergeCell ref="C81:I81"/>
    <mergeCell ref="C84:I84"/>
    <mergeCell ref="H89:K89"/>
    <mergeCell ref="A91:L91"/>
    <mergeCell ref="A93:L93"/>
    <mergeCell ref="A92:L92"/>
    <mergeCell ref="C71:I71"/>
    <mergeCell ref="C72:I72"/>
    <mergeCell ref="C76:I76"/>
    <mergeCell ref="C77:I77"/>
    <mergeCell ref="C78:I78"/>
    <mergeCell ref="C79:I79"/>
    <mergeCell ref="C62:I62"/>
    <mergeCell ref="C63:I63"/>
    <mergeCell ref="C64:I64"/>
    <mergeCell ref="C65:I65"/>
    <mergeCell ref="C69:I69"/>
    <mergeCell ref="C70:I70"/>
    <mergeCell ref="C55:D55"/>
    <mergeCell ref="E55:I55"/>
    <mergeCell ref="C56:D56"/>
    <mergeCell ref="E56:I56"/>
    <mergeCell ref="C57:I57"/>
    <mergeCell ref="C61:I61"/>
    <mergeCell ref="C48:I48"/>
    <mergeCell ref="C52:D52"/>
    <mergeCell ref="C53:D53"/>
    <mergeCell ref="E53:I53"/>
    <mergeCell ref="C54:D54"/>
    <mergeCell ref="E54:I54"/>
    <mergeCell ref="C45:D45"/>
    <mergeCell ref="E45:I45"/>
    <mergeCell ref="C46:D46"/>
    <mergeCell ref="E46:I46"/>
    <mergeCell ref="C47:D47"/>
    <mergeCell ref="E47:I47"/>
    <mergeCell ref="C41:D41"/>
    <mergeCell ref="C42:D42"/>
    <mergeCell ref="E42:I42"/>
    <mergeCell ref="C43:D43"/>
    <mergeCell ref="E43:I43"/>
    <mergeCell ref="C44:D44"/>
    <mergeCell ref="E44:I44"/>
    <mergeCell ref="C31:I31"/>
    <mergeCell ref="C32:I32"/>
    <mergeCell ref="C33:I33"/>
    <mergeCell ref="C34:I34"/>
    <mergeCell ref="C35:I35"/>
    <mergeCell ref="C36:I36"/>
    <mergeCell ref="A1:L1"/>
    <mergeCell ref="A2:L2"/>
    <mergeCell ref="B4:C4"/>
    <mergeCell ref="D4:F4"/>
    <mergeCell ref="B5:C5"/>
    <mergeCell ref="D5:F5"/>
    <mergeCell ref="A7:L7"/>
    <mergeCell ref="B10:C10"/>
    <mergeCell ref="E10:F10"/>
    <mergeCell ref="E12:F12"/>
    <mergeCell ref="B13:C13"/>
    <mergeCell ref="E13:F13"/>
    <mergeCell ref="H13:I13"/>
    <mergeCell ref="B20:C20"/>
    <mergeCell ref="F20:I20"/>
    <mergeCell ref="A24:L24"/>
    <mergeCell ref="B15:C15"/>
    <mergeCell ref="D15:I15"/>
    <mergeCell ref="B16:C16"/>
    <mergeCell ref="D16:I16"/>
    <mergeCell ref="B17:C17"/>
    <mergeCell ref="B18:C18"/>
    <mergeCell ref="D18:I19"/>
  </mergeCells>
  <printOptions/>
  <pageMargins left="0.7" right="0.7" top="0.75" bottom="0.75" header="0.3" footer="0.3"/>
  <pageSetup fitToHeight="0" fitToWidth="1" horizontalDpi="600" verticalDpi="600" orientation="portrait" paperSize="9" scale="65"/>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X97"/>
  <sheetViews>
    <sheetView zoomScalePageLayoutView="0" workbookViewId="0" topLeftCell="A1">
      <selection activeCell="A1" sqref="A1:L1"/>
    </sheetView>
  </sheetViews>
  <sheetFormatPr defaultColWidth="11.421875" defaultRowHeight="15"/>
  <cols>
    <col min="12" max="12" width="15.00390625" style="0" customWidth="1"/>
  </cols>
  <sheetData>
    <row r="1" spans="1:12" ht="21">
      <c r="A1" s="185" t="s">
        <v>114</v>
      </c>
      <c r="B1" s="185"/>
      <c r="C1" s="185"/>
      <c r="D1" s="185"/>
      <c r="E1" s="185"/>
      <c r="F1" s="185"/>
      <c r="G1" s="185"/>
      <c r="H1" s="185"/>
      <c r="I1" s="185"/>
      <c r="J1" s="185"/>
      <c r="K1" s="185"/>
      <c r="L1" s="185"/>
    </row>
    <row r="2" spans="1:12" ht="21">
      <c r="A2" s="185" t="s">
        <v>68</v>
      </c>
      <c r="B2" s="185"/>
      <c r="C2" s="185"/>
      <c r="D2" s="185"/>
      <c r="E2" s="185"/>
      <c r="F2" s="185"/>
      <c r="G2" s="185"/>
      <c r="H2" s="185"/>
      <c r="I2" s="185"/>
      <c r="J2" s="185"/>
      <c r="K2" s="185"/>
      <c r="L2" s="185"/>
    </row>
    <row r="4" spans="2:11" ht="42" customHeight="1">
      <c r="B4" s="186" t="s">
        <v>29</v>
      </c>
      <c r="C4" s="186"/>
      <c r="D4" s="212">
        <f>'Fiche aide'!$D$4:$F$4</f>
        <v>0</v>
      </c>
      <c r="E4" s="219"/>
      <c r="F4" s="213"/>
      <c r="I4" s="66" t="s">
        <v>28</v>
      </c>
      <c r="J4" s="146">
        <f>'Fiche aide'!J4</f>
        <v>0</v>
      </c>
      <c r="K4" t="s">
        <v>33</v>
      </c>
    </row>
    <row r="5" spans="2:11" ht="15">
      <c r="B5" s="186" t="s">
        <v>40</v>
      </c>
      <c r="C5" s="186"/>
      <c r="D5" s="212">
        <f>'Fiche aide'!D5:F5</f>
        <v>0</v>
      </c>
      <c r="E5" s="219"/>
      <c r="F5" s="213"/>
      <c r="G5" s="157"/>
      <c r="H5" s="157"/>
      <c r="I5" s="157"/>
      <c r="J5" s="157"/>
      <c r="K5" s="157"/>
    </row>
    <row r="6" spans="3:11" ht="15">
      <c r="C6" s="157"/>
      <c r="D6" s="157"/>
      <c r="E6" s="157"/>
      <c r="F6" s="157"/>
      <c r="G6" s="157"/>
      <c r="H6" s="157"/>
      <c r="I6" s="157"/>
      <c r="J6" s="157"/>
      <c r="K6" s="157"/>
    </row>
    <row r="7" spans="1:12" ht="15">
      <c r="A7" s="197" t="s">
        <v>87</v>
      </c>
      <c r="B7" s="197"/>
      <c r="C7" s="197"/>
      <c r="D7" s="197"/>
      <c r="E7" s="197"/>
      <c r="F7" s="197"/>
      <c r="G7" s="197"/>
      <c r="H7" s="197"/>
      <c r="I7" s="197"/>
      <c r="J7" s="197"/>
      <c r="K7" s="197"/>
      <c r="L7" s="197"/>
    </row>
    <row r="9" spans="2:8" ht="15">
      <c r="B9" s="1" t="s">
        <v>1</v>
      </c>
      <c r="C9" s="1"/>
      <c r="E9" s="1" t="s">
        <v>2</v>
      </c>
      <c r="F9" s="2"/>
      <c r="G9" s="2"/>
      <c r="H9" s="3" t="s">
        <v>3</v>
      </c>
    </row>
    <row r="10" spans="2:8" ht="15">
      <c r="B10" s="259" t="s">
        <v>103</v>
      </c>
      <c r="C10" s="259"/>
      <c r="E10" s="259"/>
      <c r="F10" s="259"/>
      <c r="G10" s="4"/>
      <c r="H10" s="164"/>
    </row>
    <row r="12" spans="2:11" ht="15" customHeight="1">
      <c r="B12" s="5" t="s">
        <v>4</v>
      </c>
      <c r="C12" s="6"/>
      <c r="D12" s="5"/>
      <c r="E12" s="260" t="s">
        <v>5</v>
      </c>
      <c r="F12" s="260"/>
      <c r="G12" s="7"/>
      <c r="H12" s="1" t="s">
        <v>6</v>
      </c>
      <c r="I12" s="7"/>
      <c r="J12" s="7"/>
      <c r="K12" s="2"/>
    </row>
    <row r="13" spans="2:9" ht="15">
      <c r="B13" s="225"/>
      <c r="C13" s="225"/>
      <c r="D13" s="8"/>
      <c r="E13" s="225"/>
      <c r="F13" s="225"/>
      <c r="G13" s="5"/>
      <c r="H13" s="225"/>
      <c r="I13" s="225"/>
    </row>
    <row r="15" spans="2:9" ht="51.75" customHeight="1">
      <c r="B15" s="214" t="s">
        <v>86</v>
      </c>
      <c r="C15" s="214"/>
      <c r="D15" s="257"/>
      <c r="E15" s="257"/>
      <c r="F15" s="257"/>
      <c r="G15" s="257"/>
      <c r="H15" s="257"/>
      <c r="I15" s="257"/>
    </row>
    <row r="16" spans="2:9" ht="27.75" customHeight="1">
      <c r="B16" s="214" t="s">
        <v>41</v>
      </c>
      <c r="C16" s="214"/>
      <c r="D16" s="257"/>
      <c r="E16" s="257"/>
      <c r="F16" s="257"/>
      <c r="G16" s="257"/>
      <c r="H16" s="257"/>
      <c r="I16" s="257"/>
    </row>
    <row r="17" spans="2:9" ht="15">
      <c r="B17" s="255" t="s">
        <v>7</v>
      </c>
      <c r="C17" s="255"/>
      <c r="D17" s="176"/>
      <c r="E17" s="6"/>
      <c r="F17" s="6"/>
      <c r="G17" s="6"/>
      <c r="H17" s="6"/>
      <c r="I17" s="6"/>
    </row>
    <row r="18" spans="2:9" ht="15">
      <c r="B18" s="233" t="s">
        <v>8</v>
      </c>
      <c r="C18" s="233"/>
      <c r="D18" s="225"/>
      <c r="E18" s="225"/>
      <c r="F18" s="225"/>
      <c r="G18" s="225"/>
      <c r="H18" s="225"/>
      <c r="I18" s="225"/>
    </row>
    <row r="19" spans="2:9" ht="15">
      <c r="B19" s="10"/>
      <c r="C19" s="10"/>
      <c r="D19" s="225"/>
      <c r="E19" s="225"/>
      <c r="F19" s="225"/>
      <c r="G19" s="225"/>
      <c r="H19" s="225"/>
      <c r="I19" s="225"/>
    </row>
    <row r="20" spans="2:9" ht="15">
      <c r="B20" s="233" t="s">
        <v>10</v>
      </c>
      <c r="C20" s="233"/>
      <c r="D20" s="158"/>
      <c r="E20" s="9" t="s">
        <v>11</v>
      </c>
      <c r="F20" s="257"/>
      <c r="G20" s="257"/>
      <c r="H20" s="257"/>
      <c r="I20" s="257"/>
    </row>
    <row r="21" spans="2:7" ht="15">
      <c r="B21" s="10"/>
      <c r="C21" s="10"/>
      <c r="D21" s="8"/>
      <c r="E21" s="11" t="s">
        <v>12</v>
      </c>
      <c r="F21" s="147"/>
      <c r="G21" s="12"/>
    </row>
    <row r="24" spans="1:12" ht="15">
      <c r="A24" s="197" t="s">
        <v>42</v>
      </c>
      <c r="B24" s="197"/>
      <c r="C24" s="197"/>
      <c r="D24" s="197"/>
      <c r="E24" s="197"/>
      <c r="F24" s="197"/>
      <c r="G24" s="197"/>
      <c r="H24" s="197"/>
      <c r="I24" s="197"/>
      <c r="J24" s="197"/>
      <c r="K24" s="197"/>
      <c r="L24" s="197"/>
    </row>
    <row r="26" spans="1:24" s="83" customFormat="1" ht="15" customHeight="1">
      <c r="A26" s="67" t="s">
        <v>43</v>
      </c>
      <c r="B26" s="75"/>
      <c r="C26" s="75"/>
      <c r="D26" s="75"/>
      <c r="E26" s="75"/>
      <c r="F26" s="75"/>
      <c r="G26" s="76"/>
      <c r="H26" s="75"/>
      <c r="I26" s="75"/>
      <c r="J26" s="77"/>
      <c r="K26" s="77"/>
      <c r="L26" s="77"/>
      <c r="M26" s="77"/>
      <c r="N26" s="78"/>
      <c r="O26" s="79"/>
      <c r="P26" s="79"/>
      <c r="Q26" s="80"/>
      <c r="R26" s="81"/>
      <c r="S26" s="82"/>
      <c r="T26" s="82"/>
      <c r="U26" s="82"/>
      <c r="V26" s="82"/>
      <c r="X26" s="84"/>
    </row>
    <row r="27" spans="1:24" s="83" customFormat="1" ht="15" customHeight="1">
      <c r="A27" s="74"/>
      <c r="B27" s="75"/>
      <c r="C27" s="75"/>
      <c r="D27" s="75"/>
      <c r="E27" s="75"/>
      <c r="F27" s="75"/>
      <c r="G27" s="76"/>
      <c r="H27" s="75"/>
      <c r="I27" s="75"/>
      <c r="J27" s="77"/>
      <c r="K27" s="77"/>
      <c r="L27" s="77"/>
      <c r="M27" s="77"/>
      <c r="N27" s="78"/>
      <c r="O27" s="79"/>
      <c r="P27" s="79"/>
      <c r="Q27" s="80"/>
      <c r="R27" s="81"/>
      <c r="S27" s="82"/>
      <c r="T27" s="82"/>
      <c r="U27" s="82"/>
      <c r="V27" s="82"/>
      <c r="X27" s="84"/>
    </row>
    <row r="28" spans="1:24" s="83" customFormat="1" ht="15" customHeight="1">
      <c r="A28" s="74"/>
      <c r="B28" s="21" t="s">
        <v>59</v>
      </c>
      <c r="C28" s="140"/>
      <c r="D28" s="140"/>
      <c r="E28" s="140"/>
      <c r="F28" s="140"/>
      <c r="G28" s="140"/>
      <c r="H28" s="99"/>
      <c r="I28" s="75"/>
      <c r="J28" s="77"/>
      <c r="K28" s="77"/>
      <c r="L28" s="77"/>
      <c r="M28" s="77"/>
      <c r="N28" s="78"/>
      <c r="O28" s="79"/>
      <c r="P28" s="79"/>
      <c r="Q28" s="80"/>
      <c r="R28" s="81"/>
      <c r="S28" s="82"/>
      <c r="T28" s="82"/>
      <c r="U28" s="82"/>
      <c r="V28" s="82"/>
      <c r="X28" s="84"/>
    </row>
    <row r="29" spans="2:22" s="83" customFormat="1" ht="15" customHeight="1">
      <c r="B29" s="21"/>
      <c r="C29" s="140"/>
      <c r="D29" s="140"/>
      <c r="E29" s="140"/>
      <c r="F29" s="140"/>
      <c r="G29" s="140"/>
      <c r="H29" s="99"/>
      <c r="I29" s="85"/>
      <c r="J29" s="86" t="s">
        <v>44</v>
      </c>
      <c r="K29" s="86" t="s">
        <v>45</v>
      </c>
      <c r="L29" s="87" t="s">
        <v>46</v>
      </c>
      <c r="M29" s="134"/>
      <c r="N29" s="135"/>
      <c r="O29" s="79"/>
      <c r="P29" s="79"/>
      <c r="Q29" s="80"/>
      <c r="R29" s="81"/>
      <c r="S29" s="82"/>
      <c r="T29" s="82"/>
      <c r="U29" s="82"/>
      <c r="V29" s="82"/>
    </row>
    <row r="30" spans="2:22" s="83" customFormat="1" ht="15" customHeight="1">
      <c r="B30" s="75"/>
      <c r="C30" s="89" t="s">
        <v>23</v>
      </c>
      <c r="D30" s="75"/>
      <c r="E30" s="75"/>
      <c r="F30" s="75"/>
      <c r="G30" s="76"/>
      <c r="H30" s="75"/>
      <c r="J30" s="90" t="s">
        <v>24</v>
      </c>
      <c r="K30" s="91" t="s">
        <v>47</v>
      </c>
      <c r="L30" s="34"/>
      <c r="M30" s="134"/>
      <c r="N30" s="135"/>
      <c r="O30" s="79"/>
      <c r="P30" s="79"/>
      <c r="Q30" s="80"/>
      <c r="R30" s="81"/>
      <c r="S30" s="82"/>
      <c r="T30" s="82"/>
      <c r="U30" s="82"/>
      <c r="V30" s="82"/>
    </row>
    <row r="31" spans="2:22" s="83" customFormat="1" ht="15" customHeight="1">
      <c r="B31" s="75"/>
      <c r="C31" s="246"/>
      <c r="D31" s="247"/>
      <c r="E31" s="247"/>
      <c r="F31" s="247"/>
      <c r="G31" s="247"/>
      <c r="H31" s="247"/>
      <c r="I31" s="248"/>
      <c r="J31" s="131"/>
      <c r="K31" s="132"/>
      <c r="L31" s="92">
        <f>J31/10*K31</f>
        <v>0</v>
      </c>
      <c r="M31" s="134"/>
      <c r="N31" s="135"/>
      <c r="O31" s="79"/>
      <c r="P31" s="79"/>
      <c r="Q31" s="80"/>
      <c r="R31" s="81"/>
      <c r="S31" s="82"/>
      <c r="T31" s="82"/>
      <c r="U31" s="82"/>
      <c r="V31" s="82"/>
    </row>
    <row r="32" spans="2:22" s="83" customFormat="1" ht="15" customHeight="1">
      <c r="B32" s="75"/>
      <c r="C32" s="246"/>
      <c r="D32" s="247"/>
      <c r="E32" s="247"/>
      <c r="F32" s="247"/>
      <c r="G32" s="247"/>
      <c r="H32" s="247"/>
      <c r="I32" s="248"/>
      <c r="J32" s="160"/>
      <c r="K32" s="132"/>
      <c r="L32" s="92">
        <f>J32/10*K32</f>
        <v>0</v>
      </c>
      <c r="M32" s="134"/>
      <c r="N32" s="135"/>
      <c r="O32" s="79"/>
      <c r="P32" s="79"/>
      <c r="Q32" s="80"/>
      <c r="R32" s="81"/>
      <c r="S32" s="82"/>
      <c r="T32" s="82"/>
      <c r="U32" s="82"/>
      <c r="V32" s="82"/>
    </row>
    <row r="33" spans="2:22" s="83" customFormat="1" ht="15" customHeight="1">
      <c r="B33" s="75"/>
      <c r="C33" s="246"/>
      <c r="D33" s="247"/>
      <c r="E33" s="247"/>
      <c r="F33" s="247"/>
      <c r="G33" s="247"/>
      <c r="H33" s="247"/>
      <c r="I33" s="248"/>
      <c r="J33" s="160"/>
      <c r="K33" s="132"/>
      <c r="L33" s="92">
        <f>J33/10*K33</f>
        <v>0</v>
      </c>
      <c r="M33" s="134"/>
      <c r="N33" s="135"/>
      <c r="O33" s="79"/>
      <c r="P33" s="79"/>
      <c r="Q33" s="80"/>
      <c r="R33" s="81"/>
      <c r="S33" s="82"/>
      <c r="T33" s="82"/>
      <c r="U33" s="82"/>
      <c r="V33" s="82"/>
    </row>
    <row r="34" spans="2:22" s="83" customFormat="1" ht="15" customHeight="1">
      <c r="B34" s="75"/>
      <c r="C34" s="246"/>
      <c r="D34" s="247"/>
      <c r="E34" s="247"/>
      <c r="F34" s="247"/>
      <c r="G34" s="247"/>
      <c r="H34" s="247"/>
      <c r="I34" s="248"/>
      <c r="J34" s="160"/>
      <c r="K34" s="132"/>
      <c r="L34" s="92">
        <f>J34/10*K34</f>
        <v>0</v>
      </c>
      <c r="M34" s="134"/>
      <c r="N34" s="135"/>
      <c r="O34" s="79"/>
      <c r="P34" s="79"/>
      <c r="Q34" s="80"/>
      <c r="R34" s="81"/>
      <c r="S34" s="82"/>
      <c r="T34" s="82"/>
      <c r="U34" s="82"/>
      <c r="V34" s="82"/>
    </row>
    <row r="35" spans="2:22" s="83" customFormat="1" ht="15" customHeight="1" thickBot="1">
      <c r="B35" s="75"/>
      <c r="C35" s="246"/>
      <c r="D35" s="247"/>
      <c r="E35" s="247"/>
      <c r="F35" s="247"/>
      <c r="G35" s="247"/>
      <c r="H35" s="247"/>
      <c r="I35" s="248"/>
      <c r="J35" s="160"/>
      <c r="K35" s="132"/>
      <c r="L35" s="92">
        <f>J35/10*K35</f>
        <v>0</v>
      </c>
      <c r="M35" s="134"/>
      <c r="N35" s="135"/>
      <c r="O35" s="79"/>
      <c r="P35" s="79"/>
      <c r="Q35" s="80"/>
      <c r="R35" s="81"/>
      <c r="S35" s="82"/>
      <c r="T35" s="82"/>
      <c r="U35" s="82"/>
      <c r="V35" s="82"/>
    </row>
    <row r="36" spans="2:24" s="83" customFormat="1" ht="15" customHeight="1" thickTop="1">
      <c r="B36" s="75"/>
      <c r="C36" s="199" t="s">
        <v>21</v>
      </c>
      <c r="D36" s="200"/>
      <c r="E36" s="200"/>
      <c r="F36" s="200"/>
      <c r="G36" s="200"/>
      <c r="H36" s="200"/>
      <c r="I36" s="201"/>
      <c r="J36" s="94"/>
      <c r="K36" s="95"/>
      <c r="L36" s="96">
        <f>ROUND(SUM(L31:L35),0)</f>
        <v>0</v>
      </c>
      <c r="M36" s="97"/>
      <c r="N36" s="98"/>
      <c r="O36" s="79"/>
      <c r="P36" s="79"/>
      <c r="Q36" s="80"/>
      <c r="R36" s="81"/>
      <c r="S36" s="82"/>
      <c r="T36" s="82"/>
      <c r="U36" s="82"/>
      <c r="V36" s="82"/>
      <c r="X36" s="84"/>
    </row>
    <row r="37" spans="2:24" s="83" customFormat="1" ht="15" customHeight="1">
      <c r="B37" s="75"/>
      <c r="C37" s="35"/>
      <c r="D37" s="99"/>
      <c r="E37" s="99"/>
      <c r="F37" s="99"/>
      <c r="G37" s="99"/>
      <c r="H37" s="99"/>
      <c r="I37" s="35"/>
      <c r="J37" s="35"/>
      <c r="K37" s="77"/>
      <c r="L37" s="40"/>
      <c r="M37" s="40"/>
      <c r="N37" s="100"/>
      <c r="O37" s="79"/>
      <c r="P37" s="79"/>
      <c r="Q37" s="80"/>
      <c r="R37" s="81"/>
      <c r="S37" s="82"/>
      <c r="T37" s="82"/>
      <c r="U37" s="82"/>
      <c r="V37" s="82"/>
      <c r="X37" s="84"/>
    </row>
    <row r="38" spans="1:23" s="83" customFormat="1" ht="15" customHeight="1">
      <c r="A38" s="67" t="s">
        <v>50</v>
      </c>
      <c r="B38" s="75"/>
      <c r="C38" s="102"/>
      <c r="D38" s="102"/>
      <c r="E38" s="102"/>
      <c r="F38" s="102"/>
      <c r="G38" s="102"/>
      <c r="H38" s="102"/>
      <c r="I38" s="102"/>
      <c r="J38" s="35"/>
      <c r="K38" s="35"/>
      <c r="L38" s="103"/>
      <c r="M38" s="98"/>
      <c r="N38" s="79"/>
      <c r="O38" s="79"/>
      <c r="P38" s="80"/>
      <c r="Q38" s="81"/>
      <c r="R38" s="82"/>
      <c r="S38" s="82"/>
      <c r="T38" s="82"/>
      <c r="U38" s="82"/>
      <c r="W38" s="84"/>
    </row>
    <row r="39" spans="1:23" s="83" customFormat="1" ht="15" customHeight="1">
      <c r="A39" s="101"/>
      <c r="B39" s="75"/>
      <c r="C39" s="102"/>
      <c r="D39" s="102"/>
      <c r="E39" s="102"/>
      <c r="F39" s="102"/>
      <c r="G39" s="102"/>
      <c r="H39" s="102"/>
      <c r="I39" s="102"/>
      <c r="J39" s="139"/>
      <c r="K39" s="35"/>
      <c r="L39" s="103"/>
      <c r="M39" s="98"/>
      <c r="N39" s="79"/>
      <c r="O39" s="79"/>
      <c r="P39" s="80"/>
      <c r="Q39" s="81"/>
      <c r="R39" s="82"/>
      <c r="S39" s="82"/>
      <c r="T39" s="82"/>
      <c r="U39" s="82"/>
      <c r="W39" s="84"/>
    </row>
    <row r="40" spans="2:24" s="83" customFormat="1" ht="15" customHeight="1">
      <c r="B40" s="21" t="s">
        <v>51</v>
      </c>
      <c r="C40" s="75"/>
      <c r="D40" s="75"/>
      <c r="E40" s="75"/>
      <c r="F40" s="75"/>
      <c r="G40" s="76"/>
      <c r="H40" s="75"/>
      <c r="I40" s="75"/>
      <c r="J40" s="139"/>
      <c r="K40" s="77"/>
      <c r="L40" s="77"/>
      <c r="M40" s="75"/>
      <c r="N40" s="75"/>
      <c r="O40" s="79"/>
      <c r="P40" s="79"/>
      <c r="Q40" s="80"/>
      <c r="R40" s="81"/>
      <c r="S40" s="82"/>
      <c r="T40" s="82"/>
      <c r="U40" s="82"/>
      <c r="V40" s="82"/>
      <c r="X40" s="84"/>
    </row>
    <row r="41" spans="2:24" s="83" customFormat="1" ht="15" customHeight="1">
      <c r="B41" s="21"/>
      <c r="C41" s="226" t="s">
        <v>16</v>
      </c>
      <c r="D41" s="227"/>
      <c r="E41" s="25" t="s">
        <v>17</v>
      </c>
      <c r="F41" s="22"/>
      <c r="G41" s="23"/>
      <c r="H41" s="22"/>
      <c r="I41" s="22"/>
      <c r="J41" s="26" t="s">
        <v>18</v>
      </c>
      <c r="K41" s="27" t="s">
        <v>19</v>
      </c>
      <c r="L41" s="28" t="s">
        <v>20</v>
      </c>
      <c r="M41" s="75"/>
      <c r="N41" s="75"/>
      <c r="O41" s="79"/>
      <c r="P41" s="79"/>
      <c r="Q41" s="80"/>
      <c r="R41" s="81"/>
      <c r="S41" s="82"/>
      <c r="T41" s="82"/>
      <c r="U41" s="82"/>
      <c r="V41" s="82"/>
      <c r="X41" s="84"/>
    </row>
    <row r="42" spans="2:24" s="83" customFormat="1" ht="15" customHeight="1">
      <c r="B42" s="21"/>
      <c r="C42" s="223"/>
      <c r="D42" s="224"/>
      <c r="E42" s="237"/>
      <c r="F42" s="238"/>
      <c r="G42" s="238"/>
      <c r="H42" s="238"/>
      <c r="I42" s="239"/>
      <c r="J42" s="60"/>
      <c r="K42" s="61"/>
      <c r="L42" s="29">
        <f aca="true" t="shared" si="0" ref="L42:L47">J42*K42</f>
        <v>0</v>
      </c>
      <c r="M42" s="75"/>
      <c r="N42" s="75"/>
      <c r="O42" s="79"/>
      <c r="P42" s="79"/>
      <c r="Q42" s="80"/>
      <c r="R42" s="81"/>
      <c r="S42" s="82"/>
      <c r="T42" s="82"/>
      <c r="U42" s="82"/>
      <c r="V42" s="82"/>
      <c r="X42" s="84"/>
    </row>
    <row r="43" spans="2:24" s="83" customFormat="1" ht="15" customHeight="1">
      <c r="B43" s="21"/>
      <c r="C43" s="223"/>
      <c r="D43" s="224"/>
      <c r="E43" s="237"/>
      <c r="F43" s="238"/>
      <c r="G43" s="238"/>
      <c r="H43" s="238"/>
      <c r="I43" s="239"/>
      <c r="J43" s="60"/>
      <c r="K43" s="61"/>
      <c r="L43" s="29">
        <f t="shared" si="0"/>
        <v>0</v>
      </c>
      <c r="M43" s="75"/>
      <c r="N43" s="75"/>
      <c r="O43" s="79"/>
      <c r="P43" s="79"/>
      <c r="Q43" s="80"/>
      <c r="R43" s="81"/>
      <c r="S43" s="82"/>
      <c r="T43" s="82"/>
      <c r="U43" s="82"/>
      <c r="V43" s="82"/>
      <c r="X43" s="84"/>
    </row>
    <row r="44" spans="2:24" s="83" customFormat="1" ht="15" customHeight="1">
      <c r="B44" s="21"/>
      <c r="C44" s="223"/>
      <c r="D44" s="224"/>
      <c r="E44" s="237"/>
      <c r="F44" s="238"/>
      <c r="G44" s="238"/>
      <c r="H44" s="238"/>
      <c r="I44" s="239"/>
      <c r="J44" s="60"/>
      <c r="K44" s="61"/>
      <c r="L44" s="29">
        <f t="shared" si="0"/>
        <v>0</v>
      </c>
      <c r="M44" s="75"/>
      <c r="N44" s="75"/>
      <c r="O44" s="79"/>
      <c r="P44" s="79"/>
      <c r="Q44" s="80"/>
      <c r="R44" s="81"/>
      <c r="S44" s="82"/>
      <c r="T44" s="82"/>
      <c r="U44" s="82"/>
      <c r="V44" s="82"/>
      <c r="X44" s="84"/>
    </row>
    <row r="45" spans="2:24" s="83" customFormat="1" ht="15" customHeight="1">
      <c r="B45" s="21"/>
      <c r="C45" s="223"/>
      <c r="D45" s="224"/>
      <c r="E45" s="237"/>
      <c r="F45" s="238"/>
      <c r="G45" s="238"/>
      <c r="H45" s="238"/>
      <c r="I45" s="239"/>
      <c r="J45" s="60"/>
      <c r="K45" s="61"/>
      <c r="L45" s="29">
        <f t="shared" si="0"/>
        <v>0</v>
      </c>
      <c r="M45" s="75"/>
      <c r="N45" s="75"/>
      <c r="O45" s="79"/>
      <c r="P45" s="79"/>
      <c r="Q45" s="80"/>
      <c r="R45" s="81"/>
      <c r="S45" s="82"/>
      <c r="T45" s="82"/>
      <c r="U45" s="82"/>
      <c r="V45" s="82"/>
      <c r="X45" s="84"/>
    </row>
    <row r="46" spans="2:24" s="83" customFormat="1" ht="15" customHeight="1">
      <c r="B46" s="21"/>
      <c r="C46" s="223"/>
      <c r="D46" s="224"/>
      <c r="E46" s="237"/>
      <c r="F46" s="238"/>
      <c r="G46" s="238"/>
      <c r="H46" s="238"/>
      <c r="I46" s="239"/>
      <c r="J46" s="60"/>
      <c r="K46" s="61"/>
      <c r="L46" s="29">
        <f t="shared" si="0"/>
        <v>0</v>
      </c>
      <c r="M46" s="75"/>
      <c r="N46" s="75"/>
      <c r="O46" s="79"/>
      <c r="P46" s="79"/>
      <c r="Q46" s="80"/>
      <c r="R46" s="81"/>
      <c r="S46" s="82"/>
      <c r="T46" s="82"/>
      <c r="U46" s="82"/>
      <c r="V46" s="82"/>
      <c r="X46" s="84"/>
    </row>
    <row r="47" spans="2:24" s="83" customFormat="1" ht="15" customHeight="1" thickBot="1">
      <c r="B47" s="21"/>
      <c r="C47" s="223"/>
      <c r="D47" s="224"/>
      <c r="E47" s="237"/>
      <c r="F47" s="238"/>
      <c r="G47" s="238"/>
      <c r="H47" s="238"/>
      <c r="I47" s="239"/>
      <c r="J47" s="60"/>
      <c r="K47" s="61"/>
      <c r="L47" s="29">
        <f t="shared" si="0"/>
        <v>0</v>
      </c>
      <c r="M47" s="75"/>
      <c r="N47" s="75"/>
      <c r="O47" s="79"/>
      <c r="P47" s="79"/>
      <c r="Q47" s="80"/>
      <c r="R47" s="81"/>
      <c r="S47" s="82"/>
      <c r="T47" s="82"/>
      <c r="U47" s="82"/>
      <c r="V47" s="82"/>
      <c r="X47" s="84"/>
    </row>
    <row r="48" spans="2:24" s="83" customFormat="1" ht="15" customHeight="1" thickTop="1">
      <c r="B48" s="21"/>
      <c r="C48" s="220" t="s">
        <v>21</v>
      </c>
      <c r="D48" s="221"/>
      <c r="E48" s="221"/>
      <c r="F48" s="221"/>
      <c r="G48" s="221"/>
      <c r="H48" s="221"/>
      <c r="I48" s="222"/>
      <c r="J48" s="30"/>
      <c r="K48" s="31">
        <f>SUM(K42:K47)</f>
        <v>0</v>
      </c>
      <c r="L48" s="32">
        <f>ROUND(SUM(L42:L47),0)</f>
        <v>0</v>
      </c>
      <c r="M48" s="75"/>
      <c r="N48" s="75"/>
      <c r="O48" s="79"/>
      <c r="P48" s="79"/>
      <c r="Q48" s="80"/>
      <c r="R48" s="81"/>
      <c r="S48" s="82"/>
      <c r="T48" s="82"/>
      <c r="U48" s="82"/>
      <c r="V48" s="82"/>
      <c r="X48" s="84"/>
    </row>
    <row r="49" spans="2:24" s="83" customFormat="1" ht="15" customHeight="1">
      <c r="B49" s="21"/>
      <c r="C49" s="75"/>
      <c r="D49" s="75"/>
      <c r="E49" s="75"/>
      <c r="F49" s="75"/>
      <c r="G49" s="76"/>
      <c r="H49" s="75"/>
      <c r="I49" s="75"/>
      <c r="J49" s="139"/>
      <c r="K49" s="77"/>
      <c r="L49" s="77"/>
      <c r="M49" s="75"/>
      <c r="N49" s="75"/>
      <c r="O49" s="79"/>
      <c r="P49" s="79"/>
      <c r="Q49" s="80"/>
      <c r="R49" s="81"/>
      <c r="S49" s="82"/>
      <c r="T49" s="82"/>
      <c r="U49" s="82"/>
      <c r="V49" s="82"/>
      <c r="X49" s="84"/>
    </row>
    <row r="50" spans="2:22" s="83" customFormat="1" ht="15" customHeight="1">
      <c r="B50" s="75"/>
      <c r="C50" s="35"/>
      <c r="D50" s="99"/>
      <c r="E50" s="99"/>
      <c r="F50" s="99"/>
      <c r="G50" s="99"/>
      <c r="H50" s="99"/>
      <c r="I50" s="99"/>
      <c r="J50" s="139"/>
      <c r="K50" s="100"/>
      <c r="L50" s="40"/>
      <c r="M50" s="40"/>
      <c r="N50" s="136"/>
      <c r="O50" s="100"/>
      <c r="P50" s="100"/>
      <c r="R50" s="81"/>
      <c r="S50" s="82"/>
      <c r="T50" s="82"/>
      <c r="U50" s="82"/>
      <c r="V50" s="82"/>
    </row>
    <row r="51" spans="2:22" s="83" customFormat="1" ht="15" customHeight="1">
      <c r="B51" s="21" t="s">
        <v>52</v>
      </c>
      <c r="C51" s="75"/>
      <c r="D51" s="75"/>
      <c r="E51" s="75"/>
      <c r="F51" s="75"/>
      <c r="G51" s="76"/>
      <c r="H51" s="75"/>
      <c r="I51" s="75"/>
      <c r="J51" s="139"/>
      <c r="K51" s="77"/>
      <c r="L51" s="77"/>
      <c r="M51" s="77"/>
      <c r="N51" s="93"/>
      <c r="O51" s="79"/>
      <c r="P51" s="79"/>
      <c r="Q51" s="80"/>
      <c r="R51" s="81"/>
      <c r="S51" s="82"/>
      <c r="T51" s="82"/>
      <c r="U51" s="82"/>
      <c r="V51" s="82"/>
    </row>
    <row r="52" spans="2:22" s="83" customFormat="1" ht="15" customHeight="1">
      <c r="B52" s="21"/>
      <c r="C52" s="226" t="s">
        <v>16</v>
      </c>
      <c r="D52" s="227"/>
      <c r="E52" s="25" t="s">
        <v>17</v>
      </c>
      <c r="F52" s="22"/>
      <c r="G52" s="23"/>
      <c r="H52" s="22"/>
      <c r="I52" s="22"/>
      <c r="J52" s="26" t="s">
        <v>18</v>
      </c>
      <c r="K52" s="27" t="s">
        <v>19</v>
      </c>
      <c r="L52" s="28" t="s">
        <v>20</v>
      </c>
      <c r="M52" s="77"/>
      <c r="N52" s="93"/>
      <c r="O52" s="79"/>
      <c r="P52" s="79"/>
      <c r="Q52" s="80"/>
      <c r="R52" s="81"/>
      <c r="S52" s="82"/>
      <c r="T52" s="82"/>
      <c r="U52" s="82"/>
      <c r="V52" s="82"/>
    </row>
    <row r="53" spans="2:22" s="83" customFormat="1" ht="15" customHeight="1">
      <c r="B53" s="21"/>
      <c r="C53" s="223"/>
      <c r="D53" s="224"/>
      <c r="E53" s="237"/>
      <c r="F53" s="238"/>
      <c r="G53" s="238"/>
      <c r="H53" s="238"/>
      <c r="I53" s="239"/>
      <c r="J53" s="60"/>
      <c r="K53" s="61"/>
      <c r="L53" s="29">
        <f>J53*K53</f>
        <v>0</v>
      </c>
      <c r="M53" s="77"/>
      <c r="N53" s="93"/>
      <c r="O53" s="79"/>
      <c r="P53" s="79"/>
      <c r="Q53" s="80"/>
      <c r="R53" s="81"/>
      <c r="S53" s="82"/>
      <c r="T53" s="82"/>
      <c r="U53" s="82"/>
      <c r="V53" s="82"/>
    </row>
    <row r="54" spans="2:22" s="83" customFormat="1" ht="15" customHeight="1">
      <c r="B54" s="21"/>
      <c r="C54" s="223"/>
      <c r="D54" s="224"/>
      <c r="E54" s="237"/>
      <c r="F54" s="238"/>
      <c r="G54" s="238"/>
      <c r="H54" s="238"/>
      <c r="I54" s="239"/>
      <c r="J54" s="60"/>
      <c r="K54" s="61"/>
      <c r="L54" s="29">
        <f>J54*K54</f>
        <v>0</v>
      </c>
      <c r="M54" s="77"/>
      <c r="N54" s="93"/>
      <c r="O54" s="79"/>
      <c r="P54" s="79"/>
      <c r="Q54" s="80"/>
      <c r="R54" s="81"/>
      <c r="S54" s="82"/>
      <c r="T54" s="82"/>
      <c r="U54" s="82"/>
      <c r="V54" s="82"/>
    </row>
    <row r="55" spans="2:22" s="83" customFormat="1" ht="15" customHeight="1">
      <c r="B55" s="21"/>
      <c r="C55" s="223"/>
      <c r="D55" s="224"/>
      <c r="E55" s="237"/>
      <c r="F55" s="238"/>
      <c r="G55" s="238"/>
      <c r="H55" s="238"/>
      <c r="I55" s="239"/>
      <c r="J55" s="60"/>
      <c r="K55" s="61"/>
      <c r="L55" s="29">
        <f>J55*K55</f>
        <v>0</v>
      </c>
      <c r="M55" s="77"/>
      <c r="N55" s="93"/>
      <c r="O55" s="79"/>
      <c r="P55" s="79"/>
      <c r="Q55" s="80"/>
      <c r="R55" s="81"/>
      <c r="S55" s="82"/>
      <c r="T55" s="82"/>
      <c r="U55" s="82"/>
      <c r="V55" s="82"/>
    </row>
    <row r="56" spans="2:22" s="83" customFormat="1" ht="15" customHeight="1" thickBot="1">
      <c r="B56" s="21"/>
      <c r="C56" s="223"/>
      <c r="D56" s="224"/>
      <c r="E56" s="237"/>
      <c r="F56" s="238"/>
      <c r="G56" s="238"/>
      <c r="H56" s="238"/>
      <c r="I56" s="239"/>
      <c r="J56" s="60"/>
      <c r="K56" s="61"/>
      <c r="L56" s="29">
        <f>J56*K56</f>
        <v>0</v>
      </c>
      <c r="M56" s="77"/>
      <c r="N56" s="93"/>
      <c r="O56" s="79"/>
      <c r="P56" s="79"/>
      <c r="Q56" s="80"/>
      <c r="R56" s="81"/>
      <c r="S56" s="82"/>
      <c r="T56" s="82"/>
      <c r="U56" s="82"/>
      <c r="V56" s="82"/>
    </row>
    <row r="57" spans="2:22" s="83" customFormat="1" ht="15" customHeight="1" thickTop="1">
      <c r="B57" s="21"/>
      <c r="C57" s="220" t="s">
        <v>21</v>
      </c>
      <c r="D57" s="221"/>
      <c r="E57" s="221"/>
      <c r="F57" s="221"/>
      <c r="G57" s="221"/>
      <c r="H57" s="221"/>
      <c r="I57" s="222"/>
      <c r="J57" s="30"/>
      <c r="K57" s="31">
        <f>SUM(K53:K56)</f>
        <v>0</v>
      </c>
      <c r="L57" s="32">
        <f>ROUND(SUM(L53:L56),0)</f>
        <v>0</v>
      </c>
      <c r="M57" s="77"/>
      <c r="N57" s="93"/>
      <c r="O57" s="79"/>
      <c r="P57" s="79"/>
      <c r="Q57" s="80"/>
      <c r="R57" s="81"/>
      <c r="S57" s="82"/>
      <c r="T57" s="82"/>
      <c r="U57" s="82"/>
      <c r="V57" s="82"/>
    </row>
    <row r="58" spans="2:22" s="83" customFormat="1" ht="15" customHeight="1">
      <c r="B58" s="75"/>
      <c r="C58" s="35"/>
      <c r="D58" s="99"/>
      <c r="E58" s="99"/>
      <c r="F58" s="99"/>
      <c r="G58" s="99"/>
      <c r="H58" s="99"/>
      <c r="I58" s="99"/>
      <c r="J58" s="106"/>
      <c r="K58" s="100"/>
      <c r="L58" s="40"/>
      <c r="M58" s="40"/>
      <c r="N58" s="100"/>
      <c r="O58" s="105"/>
      <c r="P58" s="105"/>
      <c r="Q58" s="80"/>
      <c r="S58" s="82"/>
      <c r="T58" s="82"/>
      <c r="U58" s="82"/>
      <c r="V58" s="82"/>
    </row>
    <row r="59" spans="2:22" s="83" customFormat="1" ht="15" customHeight="1">
      <c r="B59" s="21" t="s">
        <v>53</v>
      </c>
      <c r="C59" s="75"/>
      <c r="D59" s="75"/>
      <c r="E59" s="75"/>
      <c r="F59" s="75"/>
      <c r="G59" s="76"/>
      <c r="H59" s="75"/>
      <c r="I59" s="75"/>
      <c r="J59" s="77"/>
      <c r="K59" s="77"/>
      <c r="L59" s="77"/>
      <c r="M59" s="77"/>
      <c r="N59" s="136"/>
      <c r="O59" s="79"/>
      <c r="P59" s="79"/>
      <c r="Q59" s="80"/>
      <c r="S59" s="82"/>
      <c r="T59" s="82"/>
      <c r="U59" s="82"/>
      <c r="V59" s="82"/>
    </row>
    <row r="60" spans="2:22" s="83" customFormat="1" ht="15" customHeight="1">
      <c r="B60" s="75"/>
      <c r="C60" s="89" t="s">
        <v>23</v>
      </c>
      <c r="D60" s="75"/>
      <c r="E60" s="75"/>
      <c r="F60" s="75"/>
      <c r="G60" s="76"/>
      <c r="H60" s="75"/>
      <c r="I60" s="75"/>
      <c r="J60" s="77"/>
      <c r="K60" s="77"/>
      <c r="L60" s="107" t="s">
        <v>20</v>
      </c>
      <c r="M60" s="88"/>
      <c r="N60" s="93"/>
      <c r="O60" s="79"/>
      <c r="P60" s="79"/>
      <c r="Q60" s="80"/>
      <c r="S60" s="82"/>
      <c r="T60" s="82"/>
      <c r="U60" s="82"/>
      <c r="V60" s="82"/>
    </row>
    <row r="61" spans="2:22" s="83" customFormat="1" ht="15" customHeight="1">
      <c r="B61" s="75"/>
      <c r="C61" s="246"/>
      <c r="D61" s="247"/>
      <c r="E61" s="247"/>
      <c r="F61" s="247"/>
      <c r="G61" s="247"/>
      <c r="H61" s="247"/>
      <c r="I61" s="248"/>
      <c r="J61" s="77"/>
      <c r="K61" s="77"/>
      <c r="L61" s="141"/>
      <c r="M61" s="104"/>
      <c r="N61" s="93"/>
      <c r="O61" s="108"/>
      <c r="P61" s="108"/>
      <c r="Q61" s="80"/>
      <c r="S61" s="82"/>
      <c r="T61" s="82"/>
      <c r="U61" s="82"/>
      <c r="V61" s="82"/>
    </row>
    <row r="62" spans="2:22" s="83" customFormat="1" ht="15" customHeight="1">
      <c r="B62" s="75"/>
      <c r="C62" s="246"/>
      <c r="D62" s="247"/>
      <c r="E62" s="247"/>
      <c r="F62" s="247"/>
      <c r="G62" s="247"/>
      <c r="H62" s="247"/>
      <c r="I62" s="248"/>
      <c r="J62" s="77"/>
      <c r="K62" s="77"/>
      <c r="L62" s="141"/>
      <c r="M62" s="104"/>
      <c r="N62" s="93"/>
      <c r="O62" s="93"/>
      <c r="P62" s="93"/>
      <c r="Q62" s="80"/>
      <c r="R62" s="81"/>
      <c r="S62" s="82"/>
      <c r="T62" s="82"/>
      <c r="U62" s="82"/>
      <c r="V62" s="82"/>
    </row>
    <row r="63" spans="2:22" s="83" customFormat="1" ht="15" customHeight="1">
      <c r="B63" s="75"/>
      <c r="C63" s="246"/>
      <c r="D63" s="247"/>
      <c r="E63" s="247"/>
      <c r="F63" s="247"/>
      <c r="G63" s="247"/>
      <c r="H63" s="247"/>
      <c r="I63" s="248"/>
      <c r="J63" s="77"/>
      <c r="K63" s="77"/>
      <c r="L63" s="141"/>
      <c r="M63" s="104"/>
      <c r="N63" s="93"/>
      <c r="O63" s="93"/>
      <c r="P63" s="93"/>
      <c r="Q63" s="80"/>
      <c r="R63" s="81"/>
      <c r="S63" s="109"/>
      <c r="T63" s="82"/>
      <c r="U63" s="82"/>
      <c r="V63" s="82"/>
    </row>
    <row r="64" spans="2:22" s="83" customFormat="1" ht="15" customHeight="1" thickBot="1">
      <c r="B64" s="75"/>
      <c r="C64" s="246"/>
      <c r="D64" s="247"/>
      <c r="E64" s="247"/>
      <c r="F64" s="247"/>
      <c r="G64" s="247"/>
      <c r="H64" s="247"/>
      <c r="I64" s="248"/>
      <c r="J64" s="77"/>
      <c r="K64" s="77"/>
      <c r="L64" s="142"/>
      <c r="M64" s="104"/>
      <c r="N64" s="93"/>
      <c r="O64" s="93"/>
      <c r="P64" s="93"/>
      <c r="Q64" s="80"/>
      <c r="R64" s="81"/>
      <c r="S64" s="82"/>
      <c r="T64" s="82"/>
      <c r="U64" s="82"/>
      <c r="V64" s="82"/>
    </row>
    <row r="65" spans="2:22" s="83" customFormat="1" ht="15" customHeight="1" thickTop="1">
      <c r="B65" s="75"/>
      <c r="C65" s="199" t="s">
        <v>21</v>
      </c>
      <c r="D65" s="200"/>
      <c r="E65" s="200"/>
      <c r="F65" s="200"/>
      <c r="G65" s="200"/>
      <c r="H65" s="200"/>
      <c r="I65" s="201"/>
      <c r="J65" s="77"/>
      <c r="K65" s="77"/>
      <c r="L65" s="96">
        <f>ROUND(SUM(L61:L64),0)</f>
        <v>0</v>
      </c>
      <c r="M65" s="104"/>
      <c r="N65" s="98"/>
      <c r="O65" s="93"/>
      <c r="P65" s="93"/>
      <c r="Q65" s="80"/>
      <c r="R65" s="81"/>
      <c r="S65" s="82"/>
      <c r="T65" s="82"/>
      <c r="U65" s="82"/>
      <c r="V65" s="82"/>
    </row>
    <row r="66" spans="2:22" s="83" customFormat="1" ht="15" customHeight="1">
      <c r="B66" s="75"/>
      <c r="C66" s="35"/>
      <c r="D66" s="35"/>
      <c r="E66" s="35"/>
      <c r="F66" s="35"/>
      <c r="G66" s="35"/>
      <c r="H66" s="35"/>
      <c r="I66" s="35"/>
      <c r="J66" s="77"/>
      <c r="K66" s="77"/>
      <c r="L66" s="40"/>
      <c r="M66" s="40"/>
      <c r="N66" s="100"/>
      <c r="O66" s="93"/>
      <c r="P66" s="93"/>
      <c r="Q66" s="80"/>
      <c r="R66" s="81"/>
      <c r="S66" s="82"/>
      <c r="T66" s="82"/>
      <c r="U66" s="82"/>
      <c r="V66" s="82"/>
    </row>
    <row r="67" spans="2:22" s="83" customFormat="1" ht="15" customHeight="1">
      <c r="B67" s="21" t="s">
        <v>54</v>
      </c>
      <c r="C67" s="75"/>
      <c r="D67" s="75"/>
      <c r="E67" s="75"/>
      <c r="F67" s="75"/>
      <c r="G67" s="76"/>
      <c r="H67" s="75"/>
      <c r="I67" s="75"/>
      <c r="J67" s="77"/>
      <c r="K67" s="77"/>
      <c r="L67" s="77"/>
      <c r="M67" s="77"/>
      <c r="N67" s="136"/>
      <c r="O67" s="93"/>
      <c r="P67" s="93"/>
      <c r="Q67" s="80"/>
      <c r="R67" s="81"/>
      <c r="S67" s="82"/>
      <c r="T67" s="82"/>
      <c r="U67" s="82"/>
      <c r="V67" s="82"/>
    </row>
    <row r="68" spans="2:22" s="83" customFormat="1" ht="15" customHeight="1">
      <c r="B68" s="75"/>
      <c r="C68" s="89" t="s">
        <v>23</v>
      </c>
      <c r="D68" s="75"/>
      <c r="E68" s="75"/>
      <c r="F68" s="75"/>
      <c r="G68" s="76"/>
      <c r="H68" s="75"/>
      <c r="I68" s="75"/>
      <c r="J68" s="77"/>
      <c r="K68" s="77"/>
      <c r="L68" s="107" t="s">
        <v>20</v>
      </c>
      <c r="M68" s="88"/>
      <c r="N68" s="137"/>
      <c r="O68" s="79"/>
      <c r="P68" s="79"/>
      <c r="Q68" s="80"/>
      <c r="R68" s="81"/>
      <c r="S68" s="82"/>
      <c r="T68" s="82"/>
      <c r="U68" s="82"/>
      <c r="V68" s="82"/>
    </row>
    <row r="69" spans="2:22" s="83" customFormat="1" ht="15" customHeight="1">
      <c r="B69" s="75"/>
      <c r="C69" s="252"/>
      <c r="D69" s="253"/>
      <c r="E69" s="253"/>
      <c r="F69" s="253"/>
      <c r="G69" s="253"/>
      <c r="H69" s="253"/>
      <c r="I69" s="254"/>
      <c r="J69" s="77"/>
      <c r="K69" s="77"/>
      <c r="L69" s="141"/>
      <c r="M69" s="88"/>
      <c r="N69" s="137"/>
      <c r="O69" s="79"/>
      <c r="P69" s="79"/>
      <c r="Q69" s="80"/>
      <c r="R69" s="81"/>
      <c r="S69" s="82"/>
      <c r="T69" s="82"/>
      <c r="U69" s="82"/>
      <c r="V69" s="82"/>
    </row>
    <row r="70" spans="2:22" s="83" customFormat="1" ht="15" customHeight="1">
      <c r="B70" s="75"/>
      <c r="C70" s="246"/>
      <c r="D70" s="247"/>
      <c r="E70" s="247"/>
      <c r="F70" s="247"/>
      <c r="G70" s="247"/>
      <c r="H70" s="247"/>
      <c r="I70" s="248"/>
      <c r="J70" s="77"/>
      <c r="K70" s="77"/>
      <c r="L70" s="141"/>
      <c r="M70" s="88"/>
      <c r="N70" s="98"/>
      <c r="O70" s="79"/>
      <c r="P70" s="79"/>
      <c r="Q70" s="80"/>
      <c r="R70" s="81"/>
      <c r="S70" s="82"/>
      <c r="T70" s="82"/>
      <c r="U70" s="82"/>
      <c r="V70" s="82"/>
    </row>
    <row r="71" spans="2:22" s="83" customFormat="1" ht="15" customHeight="1" thickBot="1">
      <c r="B71" s="75"/>
      <c r="C71" s="249"/>
      <c r="D71" s="250"/>
      <c r="E71" s="250"/>
      <c r="F71" s="250"/>
      <c r="G71" s="250"/>
      <c r="H71" s="250"/>
      <c r="I71" s="251"/>
      <c r="J71" s="77"/>
      <c r="K71" s="77"/>
      <c r="L71" s="141"/>
      <c r="M71" s="104"/>
      <c r="N71" s="100"/>
      <c r="O71" s="79"/>
      <c r="P71" s="79"/>
      <c r="Q71" s="80"/>
      <c r="R71" s="81"/>
      <c r="S71" s="82"/>
      <c r="T71" s="82"/>
      <c r="U71" s="82"/>
      <c r="V71" s="82"/>
    </row>
    <row r="72" spans="2:22" s="83" customFormat="1" ht="15" customHeight="1" thickTop="1">
      <c r="B72" s="75"/>
      <c r="C72" s="199" t="s">
        <v>21</v>
      </c>
      <c r="D72" s="200"/>
      <c r="E72" s="200"/>
      <c r="F72" s="200"/>
      <c r="G72" s="200"/>
      <c r="H72" s="200"/>
      <c r="I72" s="201"/>
      <c r="J72" s="77"/>
      <c r="K72" s="77"/>
      <c r="L72" s="96">
        <f>ROUND(SUM(L69:L71),0)</f>
        <v>0</v>
      </c>
      <c r="M72" s="104"/>
      <c r="N72" s="80"/>
      <c r="O72" s="79"/>
      <c r="P72" s="79"/>
      <c r="Q72" s="80"/>
      <c r="R72" s="81"/>
      <c r="S72" s="82"/>
      <c r="T72" s="82"/>
      <c r="U72" s="82"/>
      <c r="V72" s="82"/>
    </row>
    <row r="73" spans="2:22" s="83" customFormat="1" ht="15" customHeight="1">
      <c r="B73" s="75"/>
      <c r="C73" s="35"/>
      <c r="D73" s="35"/>
      <c r="E73" s="35"/>
      <c r="F73" s="35"/>
      <c r="G73" s="35"/>
      <c r="H73" s="35"/>
      <c r="I73" s="35"/>
      <c r="J73" s="77"/>
      <c r="K73" s="77"/>
      <c r="L73" s="40"/>
      <c r="M73" s="40"/>
      <c r="N73" s="133"/>
      <c r="O73" s="79"/>
      <c r="P73" s="79"/>
      <c r="Q73" s="80"/>
      <c r="R73" s="81"/>
      <c r="S73" s="82"/>
      <c r="T73" s="82"/>
      <c r="U73" s="82"/>
      <c r="V73" s="82"/>
    </row>
    <row r="74" spans="2:22" s="83" customFormat="1" ht="15" customHeight="1">
      <c r="B74" s="21" t="s">
        <v>55</v>
      </c>
      <c r="C74" s="75"/>
      <c r="D74" s="75"/>
      <c r="E74" s="75"/>
      <c r="F74" s="75"/>
      <c r="G74" s="76"/>
      <c r="H74" s="75"/>
      <c r="I74" s="75"/>
      <c r="J74" s="77"/>
      <c r="K74" s="77"/>
      <c r="L74" s="77"/>
      <c r="M74" s="77"/>
      <c r="N74" s="138"/>
      <c r="O74" s="79"/>
      <c r="P74" s="79"/>
      <c r="Q74" s="80"/>
      <c r="R74" s="81"/>
      <c r="S74" s="82"/>
      <c r="T74" s="82"/>
      <c r="U74" s="82"/>
      <c r="V74" s="82"/>
    </row>
    <row r="75" spans="2:22" s="83" customFormat="1" ht="15" customHeight="1">
      <c r="B75" s="75"/>
      <c r="C75" s="89" t="s">
        <v>23</v>
      </c>
      <c r="D75" s="75"/>
      <c r="E75" s="75"/>
      <c r="F75" s="75"/>
      <c r="G75" s="76"/>
      <c r="H75" s="75"/>
      <c r="I75" s="75"/>
      <c r="J75" s="77"/>
      <c r="K75" s="77"/>
      <c r="L75" s="107" t="s">
        <v>20</v>
      </c>
      <c r="M75" s="88"/>
      <c r="N75" s="138"/>
      <c r="O75" s="79"/>
      <c r="P75" s="79"/>
      <c r="Q75" s="80"/>
      <c r="R75" s="81"/>
      <c r="S75" s="82"/>
      <c r="T75" s="82"/>
      <c r="U75" s="82"/>
      <c r="V75" s="82"/>
    </row>
    <row r="76" spans="2:22" s="83" customFormat="1" ht="15" customHeight="1">
      <c r="B76" s="75"/>
      <c r="C76" s="246"/>
      <c r="D76" s="247"/>
      <c r="E76" s="247"/>
      <c r="F76" s="247"/>
      <c r="G76" s="247"/>
      <c r="H76" s="247"/>
      <c r="I76" s="248"/>
      <c r="J76" s="77"/>
      <c r="K76" s="77"/>
      <c r="L76" s="141"/>
      <c r="M76" s="104"/>
      <c r="N76" s="138"/>
      <c r="O76" s="79"/>
      <c r="P76" s="79"/>
      <c r="Q76" s="80"/>
      <c r="R76" s="81"/>
      <c r="S76" s="82"/>
      <c r="T76" s="82"/>
      <c r="U76" s="82"/>
      <c r="V76" s="82"/>
    </row>
    <row r="77" spans="2:22" s="83" customFormat="1" ht="15" customHeight="1">
      <c r="B77" s="75"/>
      <c r="C77" s="246"/>
      <c r="D77" s="247"/>
      <c r="E77" s="247"/>
      <c r="F77" s="247"/>
      <c r="G77" s="247"/>
      <c r="H77" s="247"/>
      <c r="I77" s="248"/>
      <c r="J77" s="77"/>
      <c r="K77" s="77"/>
      <c r="L77" s="141"/>
      <c r="M77" s="104"/>
      <c r="N77" s="138"/>
      <c r="O77" s="79"/>
      <c r="P77" s="79"/>
      <c r="Q77" s="80"/>
      <c r="R77" s="81"/>
      <c r="S77" s="82"/>
      <c r="T77" s="82"/>
      <c r="U77" s="82"/>
      <c r="V77" s="82"/>
    </row>
    <row r="78" spans="2:22" s="83" customFormat="1" ht="15" customHeight="1">
      <c r="B78" s="75"/>
      <c r="C78" s="246"/>
      <c r="D78" s="247"/>
      <c r="E78" s="247"/>
      <c r="F78" s="247"/>
      <c r="G78" s="247"/>
      <c r="H78" s="247"/>
      <c r="I78" s="248"/>
      <c r="J78" s="77"/>
      <c r="K78" s="77"/>
      <c r="L78" s="141"/>
      <c r="M78" s="104"/>
      <c r="N78" s="138"/>
      <c r="O78" s="79"/>
      <c r="P78" s="79"/>
      <c r="Q78" s="80"/>
      <c r="R78" s="81"/>
      <c r="S78" s="82"/>
      <c r="T78" s="82"/>
      <c r="U78" s="82"/>
      <c r="V78" s="82"/>
    </row>
    <row r="79" spans="2:22" s="83" customFormat="1" ht="15" customHeight="1">
      <c r="B79" s="75"/>
      <c r="C79" s="246"/>
      <c r="D79" s="247"/>
      <c r="E79" s="247"/>
      <c r="F79" s="247"/>
      <c r="G79" s="247"/>
      <c r="H79" s="247"/>
      <c r="I79" s="248"/>
      <c r="J79" s="77"/>
      <c r="K79" s="77"/>
      <c r="L79" s="141"/>
      <c r="M79" s="104"/>
      <c r="N79" s="138"/>
      <c r="O79" s="79"/>
      <c r="P79" s="79"/>
      <c r="Q79" s="80"/>
      <c r="R79" s="81"/>
      <c r="S79" s="82"/>
      <c r="T79" s="82"/>
      <c r="U79" s="82"/>
      <c r="V79" s="82"/>
    </row>
    <row r="80" spans="2:22" s="83" customFormat="1" ht="15" customHeight="1" thickBot="1">
      <c r="B80" s="75"/>
      <c r="C80" s="246"/>
      <c r="D80" s="247"/>
      <c r="E80" s="247"/>
      <c r="F80" s="247"/>
      <c r="G80" s="247"/>
      <c r="H80" s="247"/>
      <c r="I80" s="248"/>
      <c r="J80" s="77"/>
      <c r="K80" s="77"/>
      <c r="L80" s="141"/>
      <c r="M80" s="104"/>
      <c r="N80" s="138"/>
      <c r="O80" s="79"/>
      <c r="P80" s="79"/>
      <c r="Q80" s="80"/>
      <c r="R80" s="81"/>
      <c r="S80" s="82"/>
      <c r="T80" s="82"/>
      <c r="U80" s="82"/>
      <c r="V80" s="82"/>
    </row>
    <row r="81" spans="2:22" s="83" customFormat="1" ht="15" customHeight="1" thickTop="1">
      <c r="B81" s="75"/>
      <c r="C81" s="199" t="s">
        <v>21</v>
      </c>
      <c r="D81" s="200"/>
      <c r="E81" s="200"/>
      <c r="F81" s="200"/>
      <c r="G81" s="200"/>
      <c r="H81" s="200"/>
      <c r="I81" s="201"/>
      <c r="J81" s="77"/>
      <c r="K81" s="77"/>
      <c r="L81" s="96">
        <f>ROUND(SUM(L76:L80),0)</f>
        <v>0</v>
      </c>
      <c r="M81" s="104"/>
      <c r="N81" s="136"/>
      <c r="O81" s="79"/>
      <c r="P81" s="79"/>
      <c r="Q81" s="80"/>
      <c r="R81" s="81"/>
      <c r="S81" s="82"/>
      <c r="T81" s="82"/>
      <c r="U81" s="82"/>
      <c r="V81" s="82"/>
    </row>
    <row r="82" spans="2:22" s="83" customFormat="1" ht="15" customHeight="1">
      <c r="B82" s="75"/>
      <c r="C82" s="35"/>
      <c r="D82" s="35"/>
      <c r="E82" s="35"/>
      <c r="F82" s="35"/>
      <c r="G82" s="35"/>
      <c r="H82" s="35"/>
      <c r="I82" s="35"/>
      <c r="J82" s="77"/>
      <c r="K82" s="77"/>
      <c r="L82" s="40"/>
      <c r="M82" s="40"/>
      <c r="N82" s="93"/>
      <c r="O82" s="79"/>
      <c r="P82" s="79"/>
      <c r="Q82" s="80"/>
      <c r="R82" s="81"/>
      <c r="S82" s="82"/>
      <c r="T82" s="82"/>
      <c r="U82" s="82"/>
      <c r="V82" s="82"/>
    </row>
    <row r="83" spans="2:22" s="83" customFormat="1" ht="15" customHeight="1" thickBot="1">
      <c r="B83" s="75"/>
      <c r="C83" s="35"/>
      <c r="D83" s="35"/>
      <c r="E83" s="35"/>
      <c r="F83" s="35"/>
      <c r="G83" s="35"/>
      <c r="H83" s="35"/>
      <c r="I83" s="35"/>
      <c r="J83" s="77"/>
      <c r="K83" s="77"/>
      <c r="L83" s="40"/>
      <c r="M83" s="40"/>
      <c r="N83" s="112"/>
      <c r="O83" s="79"/>
      <c r="P83" s="79"/>
      <c r="Q83" s="80"/>
      <c r="R83" s="81"/>
      <c r="S83" s="82"/>
      <c r="T83" s="82"/>
      <c r="U83" s="82"/>
      <c r="V83" s="82"/>
    </row>
    <row r="84" spans="2:21" s="83" customFormat="1" ht="15" customHeight="1" thickTop="1">
      <c r="B84" s="75"/>
      <c r="C84" s="199" t="s">
        <v>56</v>
      </c>
      <c r="D84" s="200"/>
      <c r="E84" s="200"/>
      <c r="F84" s="200"/>
      <c r="G84" s="200"/>
      <c r="H84" s="200"/>
      <c r="I84" s="201"/>
      <c r="J84" s="77"/>
      <c r="K84" s="77"/>
      <c r="L84" s="113">
        <f>L36+L48+L57+L65+L72+L81</f>
        <v>0</v>
      </c>
      <c r="M84" s="98"/>
      <c r="N84" s="79"/>
      <c r="O84" s="79"/>
      <c r="P84" s="40"/>
      <c r="Q84" s="40"/>
      <c r="R84" s="82"/>
      <c r="S84" s="82"/>
      <c r="T84" s="82"/>
      <c r="U84" s="82"/>
    </row>
    <row r="85" spans="2:22" s="83" customFormat="1" ht="15" customHeight="1">
      <c r="B85" s="75"/>
      <c r="C85" s="75"/>
      <c r="D85" s="75"/>
      <c r="E85" s="75"/>
      <c r="F85" s="75"/>
      <c r="G85" s="76"/>
      <c r="H85" s="75"/>
      <c r="I85" s="75"/>
      <c r="J85" s="77"/>
      <c r="K85" s="77"/>
      <c r="L85" s="77"/>
      <c r="M85" s="77"/>
      <c r="N85" s="114"/>
      <c r="O85" s="79"/>
      <c r="P85" s="79"/>
      <c r="Q85" s="80"/>
      <c r="R85" s="81"/>
      <c r="S85" s="82"/>
      <c r="T85" s="82"/>
      <c r="U85" s="82"/>
      <c r="V85" s="82"/>
    </row>
    <row r="86" spans="2:22" s="83" customFormat="1" ht="15" customHeight="1">
      <c r="B86" s="115"/>
      <c r="C86" s="115"/>
      <c r="D86" s="115"/>
      <c r="E86" s="115"/>
      <c r="F86" s="115"/>
      <c r="G86" s="115"/>
      <c r="H86" s="116" t="s">
        <v>57</v>
      </c>
      <c r="I86" s="152"/>
      <c r="J86" s="77"/>
      <c r="K86" s="117" t="s">
        <v>58</v>
      </c>
      <c r="L86" s="113">
        <f>(L57+L48)*I86</f>
        <v>0</v>
      </c>
      <c r="M86" s="118"/>
      <c r="N86" s="98"/>
      <c r="O86" s="79"/>
      <c r="P86" s="79"/>
      <c r="Q86" s="80"/>
      <c r="R86" s="81"/>
      <c r="S86" s="82"/>
      <c r="T86" s="82"/>
      <c r="U86" s="82"/>
      <c r="V86" s="82"/>
    </row>
    <row r="87" spans="3:22" s="83" customFormat="1" ht="15" customHeight="1">
      <c r="C87" s="119"/>
      <c r="D87" s="120"/>
      <c r="E87" s="120"/>
      <c r="F87" s="120"/>
      <c r="G87" s="121"/>
      <c r="H87" s="75"/>
      <c r="I87" s="77"/>
      <c r="J87" s="77"/>
      <c r="K87" s="122"/>
      <c r="L87" s="110"/>
      <c r="M87" s="110"/>
      <c r="N87" s="114"/>
      <c r="O87" s="79"/>
      <c r="P87" s="79"/>
      <c r="Q87" s="80"/>
      <c r="R87" s="81"/>
      <c r="S87" s="82"/>
      <c r="T87" s="82"/>
      <c r="U87" s="82"/>
      <c r="V87" s="82"/>
    </row>
    <row r="88" spans="3:22" s="83" customFormat="1" ht="15" customHeight="1">
      <c r="C88" s="119"/>
      <c r="D88" s="123"/>
      <c r="E88" s="120"/>
      <c r="F88" s="120"/>
      <c r="G88" s="121"/>
      <c r="H88" s="75"/>
      <c r="I88" s="77"/>
      <c r="J88" s="77"/>
      <c r="K88" s="124"/>
      <c r="L88" s="40"/>
      <c r="M88" s="40"/>
      <c r="N88" s="110"/>
      <c r="O88" s="79"/>
      <c r="P88" s="79"/>
      <c r="Q88" s="40"/>
      <c r="R88" s="40"/>
      <c r="S88" s="82"/>
      <c r="T88" s="82"/>
      <c r="U88" s="82"/>
      <c r="V88" s="82"/>
    </row>
    <row r="89" spans="1:22" s="83" customFormat="1" ht="15" customHeight="1">
      <c r="A89" s="125"/>
      <c r="H89" s="262" t="s">
        <v>82</v>
      </c>
      <c r="I89" s="244"/>
      <c r="J89" s="244"/>
      <c r="K89" s="245"/>
      <c r="L89" s="111">
        <f>L84+L86</f>
        <v>0</v>
      </c>
      <c r="M89" s="77"/>
      <c r="N89" s="126"/>
      <c r="O89" s="79"/>
      <c r="P89" s="79"/>
      <c r="Q89" s="127"/>
      <c r="R89" s="128"/>
      <c r="S89" s="119"/>
      <c r="T89" s="129"/>
      <c r="U89" s="82"/>
      <c r="V89" s="82"/>
    </row>
    <row r="90" spans="8:22" s="83" customFormat="1" ht="15" customHeight="1">
      <c r="H90" s="75"/>
      <c r="J90" s="73"/>
      <c r="K90" s="73"/>
      <c r="L90" s="77"/>
      <c r="M90" s="77"/>
      <c r="N90" s="126"/>
      <c r="O90" s="79"/>
      <c r="P90" s="79"/>
      <c r="Q90" s="80"/>
      <c r="R90" s="130"/>
      <c r="S90" s="129"/>
      <c r="T90" s="129"/>
      <c r="U90" s="82"/>
      <c r="V90" s="82"/>
    </row>
    <row r="91" spans="1:12" ht="15">
      <c r="A91" s="197" t="s">
        <v>90</v>
      </c>
      <c r="B91" s="197"/>
      <c r="C91" s="197"/>
      <c r="D91" s="197"/>
      <c r="E91" s="197"/>
      <c r="F91" s="197"/>
      <c r="G91" s="197"/>
      <c r="H91" s="197"/>
      <c r="I91" s="197"/>
      <c r="J91" s="197"/>
      <c r="K91" s="197"/>
      <c r="L91" s="197"/>
    </row>
    <row r="92" spans="1:12" ht="15">
      <c r="A92" s="235"/>
      <c r="B92" s="236"/>
      <c r="C92" s="236"/>
      <c r="D92" s="236"/>
      <c r="E92" s="236"/>
      <c r="F92" s="236"/>
      <c r="G92" s="236"/>
      <c r="H92" s="236"/>
      <c r="I92" s="236"/>
      <c r="J92" s="236"/>
      <c r="K92" s="236"/>
      <c r="L92" s="236"/>
    </row>
    <row r="93" spans="1:13" ht="15" customHeight="1">
      <c r="A93" s="258" t="s">
        <v>113</v>
      </c>
      <c r="B93" s="258"/>
      <c r="C93" s="258"/>
      <c r="D93" s="258"/>
      <c r="E93" s="258"/>
      <c r="F93" s="258"/>
      <c r="G93" s="258"/>
      <c r="H93" s="258"/>
      <c r="I93" s="258"/>
      <c r="J93" s="258"/>
      <c r="K93" s="258"/>
      <c r="L93" s="258"/>
      <c r="M93" s="151"/>
    </row>
    <row r="94" spans="1:13" ht="27.75" customHeight="1">
      <c r="A94" s="230" t="s">
        <v>107</v>
      </c>
      <c r="B94" s="230"/>
      <c r="C94" s="230"/>
      <c r="D94" s="230"/>
      <c r="E94" s="230"/>
      <c r="F94" s="230"/>
      <c r="G94" s="230"/>
      <c r="H94" s="230"/>
      <c r="I94" s="230"/>
      <c r="J94" s="230"/>
      <c r="K94" s="230"/>
      <c r="L94" s="230"/>
      <c r="M94" s="149"/>
    </row>
    <row r="95" spans="1:21" s="47" customFormat="1" ht="18" customHeight="1">
      <c r="A95" s="21"/>
      <c r="B95" s="21"/>
      <c r="C95" s="21"/>
      <c r="D95" s="21"/>
      <c r="E95" s="21"/>
      <c r="F95" s="21"/>
      <c r="G95" s="21"/>
      <c r="H95" s="21"/>
      <c r="I95" s="21"/>
      <c r="J95" s="21"/>
      <c r="K95" s="21"/>
      <c r="L95" s="21"/>
      <c r="M95" s="21"/>
      <c r="N95"/>
      <c r="O95" s="48"/>
      <c r="P95" s="49"/>
      <c r="U95" s="50"/>
    </row>
    <row r="96" spans="1:13" ht="27" customHeight="1">
      <c r="A96" s="230" t="s">
        <v>108</v>
      </c>
      <c r="B96" s="230"/>
      <c r="C96" s="230"/>
      <c r="D96" s="230"/>
      <c r="E96" s="230"/>
      <c r="F96" s="230"/>
      <c r="G96" s="230"/>
      <c r="H96" s="230"/>
      <c r="I96" s="230"/>
      <c r="J96" s="230"/>
      <c r="K96" s="230"/>
      <c r="L96" s="230"/>
      <c r="M96" s="150"/>
    </row>
    <row r="97" spans="1:12" ht="15">
      <c r="A97" s="51"/>
      <c r="B97" s="52"/>
      <c r="C97" s="41"/>
      <c r="D97" s="42"/>
      <c r="E97" s="43"/>
      <c r="F97" s="43"/>
      <c r="G97" s="44"/>
      <c r="H97" s="52"/>
      <c r="I97" s="53"/>
      <c r="J97" s="53"/>
      <c r="K97" s="45"/>
      <c r="L97" s="51"/>
    </row>
  </sheetData>
  <sheetProtection selectLockedCells="1"/>
  <mergeCells count="75">
    <mergeCell ref="A94:L94"/>
    <mergeCell ref="A96:L96"/>
    <mergeCell ref="C80:I80"/>
    <mergeCell ref="C81:I81"/>
    <mergeCell ref="C84:I84"/>
    <mergeCell ref="H89:K89"/>
    <mergeCell ref="A91:L91"/>
    <mergeCell ref="A93:L93"/>
    <mergeCell ref="A92:L92"/>
    <mergeCell ref="C71:I71"/>
    <mergeCell ref="C72:I72"/>
    <mergeCell ref="C76:I76"/>
    <mergeCell ref="C77:I77"/>
    <mergeCell ref="C78:I78"/>
    <mergeCell ref="C79:I79"/>
    <mergeCell ref="C62:I62"/>
    <mergeCell ref="C63:I63"/>
    <mergeCell ref="C64:I64"/>
    <mergeCell ref="C65:I65"/>
    <mergeCell ref="C69:I69"/>
    <mergeCell ref="C70:I70"/>
    <mergeCell ref="C55:D55"/>
    <mergeCell ref="E55:I55"/>
    <mergeCell ref="C56:D56"/>
    <mergeCell ref="E56:I56"/>
    <mergeCell ref="C57:I57"/>
    <mergeCell ref="C61:I61"/>
    <mergeCell ref="C48:I48"/>
    <mergeCell ref="C52:D52"/>
    <mergeCell ref="C53:D53"/>
    <mergeCell ref="E53:I53"/>
    <mergeCell ref="C54:D54"/>
    <mergeCell ref="E54:I54"/>
    <mergeCell ref="C45:D45"/>
    <mergeCell ref="E45:I45"/>
    <mergeCell ref="C46:D46"/>
    <mergeCell ref="E46:I46"/>
    <mergeCell ref="C47:D47"/>
    <mergeCell ref="E47:I47"/>
    <mergeCell ref="C41:D41"/>
    <mergeCell ref="C42:D42"/>
    <mergeCell ref="E42:I42"/>
    <mergeCell ref="C43:D43"/>
    <mergeCell ref="E43:I43"/>
    <mergeCell ref="C44:D44"/>
    <mergeCell ref="E44:I44"/>
    <mergeCell ref="C31:I31"/>
    <mergeCell ref="C32:I32"/>
    <mergeCell ref="C33:I33"/>
    <mergeCell ref="C34:I34"/>
    <mergeCell ref="C35:I35"/>
    <mergeCell ref="C36:I36"/>
    <mergeCell ref="A1:L1"/>
    <mergeCell ref="A2:L2"/>
    <mergeCell ref="B4:C4"/>
    <mergeCell ref="D4:F4"/>
    <mergeCell ref="B5:C5"/>
    <mergeCell ref="D5:F5"/>
    <mergeCell ref="A7:L7"/>
    <mergeCell ref="B10:C10"/>
    <mergeCell ref="E10:F10"/>
    <mergeCell ref="E12:F12"/>
    <mergeCell ref="B13:C13"/>
    <mergeCell ref="E13:F13"/>
    <mergeCell ref="H13:I13"/>
    <mergeCell ref="B20:C20"/>
    <mergeCell ref="F20:I20"/>
    <mergeCell ref="A24:L24"/>
    <mergeCell ref="B15:C15"/>
    <mergeCell ref="D15:I15"/>
    <mergeCell ref="B16:C16"/>
    <mergeCell ref="D16:I16"/>
    <mergeCell ref="B17:C17"/>
    <mergeCell ref="B18:C18"/>
    <mergeCell ref="D18:I19"/>
  </mergeCells>
  <printOptions/>
  <pageMargins left="0.7" right="0.7" top="0.75" bottom="0.75" header="0.3" footer="0.3"/>
  <pageSetup fitToHeight="0" fitToWidth="1" horizontalDpi="600" verticalDpi="600" orientation="portrait" paperSize="9" scale="64"/>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97"/>
  <sheetViews>
    <sheetView zoomScalePageLayoutView="0" workbookViewId="0" topLeftCell="A1">
      <selection activeCell="A1" sqref="A1:L1"/>
    </sheetView>
  </sheetViews>
  <sheetFormatPr defaultColWidth="11.421875" defaultRowHeight="15"/>
  <sheetData>
    <row r="1" spans="1:12" ht="21">
      <c r="A1" s="185" t="s">
        <v>114</v>
      </c>
      <c r="B1" s="185"/>
      <c r="C1" s="185"/>
      <c r="D1" s="185"/>
      <c r="E1" s="185"/>
      <c r="F1" s="185"/>
      <c r="G1" s="185"/>
      <c r="H1" s="185"/>
      <c r="I1" s="185"/>
      <c r="J1" s="185"/>
      <c r="K1" s="185"/>
      <c r="L1" s="185"/>
    </row>
    <row r="2" spans="1:12" ht="21">
      <c r="A2" s="185" t="s">
        <v>97</v>
      </c>
      <c r="B2" s="185"/>
      <c r="C2" s="185"/>
      <c r="D2" s="185"/>
      <c r="E2" s="185"/>
      <c r="F2" s="185"/>
      <c r="G2" s="185"/>
      <c r="H2" s="185"/>
      <c r="I2" s="185"/>
      <c r="J2" s="185"/>
      <c r="K2" s="185"/>
      <c r="L2" s="185"/>
    </row>
    <row r="4" spans="2:11" ht="15">
      <c r="B4" s="186" t="s">
        <v>29</v>
      </c>
      <c r="C4" s="186"/>
      <c r="D4" s="212">
        <f>'Fiche aide'!$D$4:$F$4</f>
        <v>0</v>
      </c>
      <c r="E4" s="219"/>
      <c r="F4" s="213"/>
      <c r="I4" s="66" t="s">
        <v>28</v>
      </c>
      <c r="J4" s="146">
        <f>'Fiche aide'!J4</f>
        <v>0</v>
      </c>
      <c r="K4" t="s">
        <v>33</v>
      </c>
    </row>
    <row r="5" spans="2:11" ht="15">
      <c r="B5" s="186" t="s">
        <v>40</v>
      </c>
      <c r="C5" s="186"/>
      <c r="D5" s="212">
        <f>'Fiche aide'!D5:F5</f>
        <v>0</v>
      </c>
      <c r="E5" s="219"/>
      <c r="F5" s="213"/>
      <c r="G5" s="171"/>
      <c r="H5" s="171"/>
      <c r="I5" s="171"/>
      <c r="J5" s="171"/>
      <c r="K5" s="171"/>
    </row>
    <row r="6" spans="3:11" ht="15">
      <c r="C6" s="171"/>
      <c r="D6" s="171"/>
      <c r="E6" s="171"/>
      <c r="F6" s="171"/>
      <c r="G6" s="171"/>
      <c r="H6" s="171"/>
      <c r="I6" s="171"/>
      <c r="J6" s="171"/>
      <c r="K6" s="171"/>
    </row>
    <row r="7" spans="1:12" ht="15">
      <c r="A7" s="197" t="s">
        <v>87</v>
      </c>
      <c r="B7" s="197"/>
      <c r="C7" s="197"/>
      <c r="D7" s="197"/>
      <c r="E7" s="197"/>
      <c r="F7" s="197"/>
      <c r="G7" s="197"/>
      <c r="H7" s="197"/>
      <c r="I7" s="197"/>
      <c r="J7" s="197"/>
      <c r="K7" s="197"/>
      <c r="L7" s="197"/>
    </row>
    <row r="9" spans="2:8" ht="15">
      <c r="B9" s="1" t="s">
        <v>1</v>
      </c>
      <c r="C9" s="1"/>
      <c r="E9" s="1" t="s">
        <v>2</v>
      </c>
      <c r="F9" s="2"/>
      <c r="G9" s="2"/>
      <c r="H9" s="3" t="s">
        <v>3</v>
      </c>
    </row>
    <row r="10" spans="2:8" ht="15">
      <c r="B10" s="259"/>
      <c r="C10" s="259"/>
      <c r="E10" s="259"/>
      <c r="F10" s="259"/>
      <c r="G10" s="4"/>
      <c r="H10" s="175"/>
    </row>
    <row r="12" spans="2:11" ht="15">
      <c r="B12" s="5" t="s">
        <v>4</v>
      </c>
      <c r="C12" s="6"/>
      <c r="D12" s="5"/>
      <c r="E12" s="260" t="s">
        <v>5</v>
      </c>
      <c r="F12" s="260"/>
      <c r="G12" s="7"/>
      <c r="H12" s="1" t="s">
        <v>6</v>
      </c>
      <c r="I12" s="7"/>
      <c r="J12" s="7"/>
      <c r="K12" s="2"/>
    </row>
    <row r="13" spans="2:9" ht="15">
      <c r="B13" s="225"/>
      <c r="C13" s="225"/>
      <c r="D13" s="8"/>
      <c r="E13" s="225"/>
      <c r="F13" s="225"/>
      <c r="G13" s="5"/>
      <c r="H13" s="225"/>
      <c r="I13" s="225"/>
    </row>
    <row r="15" spans="2:9" ht="15">
      <c r="B15" s="214" t="s">
        <v>86</v>
      </c>
      <c r="C15" s="214"/>
      <c r="D15" s="257"/>
      <c r="E15" s="257"/>
      <c r="F15" s="257"/>
      <c r="G15" s="257"/>
      <c r="H15" s="257"/>
      <c r="I15" s="257"/>
    </row>
    <row r="16" spans="2:9" ht="15">
      <c r="B16" s="214" t="s">
        <v>41</v>
      </c>
      <c r="C16" s="214"/>
      <c r="D16" s="257"/>
      <c r="E16" s="257"/>
      <c r="F16" s="257"/>
      <c r="G16" s="257"/>
      <c r="H16" s="257"/>
      <c r="I16" s="257"/>
    </row>
    <row r="17" spans="2:9" ht="15">
      <c r="B17" s="255" t="s">
        <v>7</v>
      </c>
      <c r="C17" s="255"/>
      <c r="D17" s="173"/>
      <c r="E17" s="6"/>
      <c r="F17" s="6"/>
      <c r="G17" s="6"/>
      <c r="H17" s="6"/>
      <c r="I17" s="6"/>
    </row>
    <row r="18" spans="2:9" ht="15">
      <c r="B18" s="233" t="s">
        <v>8</v>
      </c>
      <c r="C18" s="233"/>
      <c r="D18" s="225"/>
      <c r="E18" s="225"/>
      <c r="F18" s="225"/>
      <c r="G18" s="225"/>
      <c r="H18" s="225"/>
      <c r="I18" s="225"/>
    </row>
    <row r="19" spans="2:9" ht="15">
      <c r="B19" s="10"/>
      <c r="C19" s="10"/>
      <c r="D19" s="225"/>
      <c r="E19" s="225"/>
      <c r="F19" s="225"/>
      <c r="G19" s="225"/>
      <c r="H19" s="225"/>
      <c r="I19" s="225"/>
    </row>
    <row r="20" spans="2:9" ht="15">
      <c r="B20" s="233" t="s">
        <v>10</v>
      </c>
      <c r="C20" s="233"/>
      <c r="D20" s="172"/>
      <c r="E20" s="9" t="s">
        <v>11</v>
      </c>
      <c r="F20" s="257"/>
      <c r="G20" s="257"/>
      <c r="H20" s="257"/>
      <c r="I20" s="257"/>
    </row>
    <row r="21" spans="2:7" ht="15">
      <c r="B21" s="10"/>
      <c r="C21" s="10"/>
      <c r="D21" s="8"/>
      <c r="E21" s="11" t="s">
        <v>12</v>
      </c>
      <c r="F21" s="147"/>
      <c r="G21" s="12"/>
    </row>
    <row r="24" spans="1:12" ht="15">
      <c r="A24" s="197" t="s">
        <v>42</v>
      </c>
      <c r="B24" s="197"/>
      <c r="C24" s="197"/>
      <c r="D24" s="197"/>
      <c r="E24" s="197"/>
      <c r="F24" s="197"/>
      <c r="G24" s="197"/>
      <c r="H24" s="197"/>
      <c r="I24" s="197"/>
      <c r="J24" s="197"/>
      <c r="K24" s="197"/>
      <c r="L24" s="197"/>
    </row>
    <row r="26" spans="1:12" ht="15">
      <c r="A26" s="67" t="s">
        <v>43</v>
      </c>
      <c r="B26" s="75"/>
      <c r="C26" s="75"/>
      <c r="D26" s="75"/>
      <c r="E26" s="75"/>
      <c r="F26" s="75"/>
      <c r="G26" s="76"/>
      <c r="H26" s="75"/>
      <c r="I26" s="75"/>
      <c r="J26" s="77"/>
      <c r="K26" s="77"/>
      <c r="L26" s="77"/>
    </row>
    <row r="27" spans="1:12" ht="15">
      <c r="A27" s="74"/>
      <c r="B27" s="75"/>
      <c r="C27" s="75"/>
      <c r="D27" s="75"/>
      <c r="E27" s="75"/>
      <c r="F27" s="75"/>
      <c r="G27" s="76"/>
      <c r="H27" s="75"/>
      <c r="I27" s="75"/>
      <c r="J27" s="77"/>
      <c r="K27" s="77"/>
      <c r="L27" s="77"/>
    </row>
    <row r="28" spans="1:12" ht="15">
      <c r="A28" s="74"/>
      <c r="B28" s="21" t="s">
        <v>59</v>
      </c>
      <c r="C28" s="140"/>
      <c r="D28" s="140"/>
      <c r="E28" s="140"/>
      <c r="F28" s="140"/>
      <c r="G28" s="140"/>
      <c r="H28" s="99"/>
      <c r="I28" s="75"/>
      <c r="J28" s="77"/>
      <c r="K28" s="77"/>
      <c r="L28" s="77"/>
    </row>
    <row r="29" spans="1:12" ht="15">
      <c r="A29" s="83"/>
      <c r="B29" s="21"/>
      <c r="C29" s="140"/>
      <c r="D29" s="140"/>
      <c r="E29" s="140"/>
      <c r="F29" s="140"/>
      <c r="G29" s="140"/>
      <c r="H29" s="99"/>
      <c r="I29" s="85"/>
      <c r="J29" s="86" t="s">
        <v>44</v>
      </c>
      <c r="K29" s="86" t="s">
        <v>45</v>
      </c>
      <c r="L29" s="87" t="s">
        <v>46</v>
      </c>
    </row>
    <row r="30" spans="1:12" ht="15">
      <c r="A30" s="83"/>
      <c r="B30" s="75"/>
      <c r="C30" s="89" t="s">
        <v>23</v>
      </c>
      <c r="D30" s="75"/>
      <c r="E30" s="75"/>
      <c r="F30" s="75"/>
      <c r="G30" s="76"/>
      <c r="H30" s="75"/>
      <c r="I30" s="83"/>
      <c r="J30" s="90" t="s">
        <v>24</v>
      </c>
      <c r="K30" s="91" t="s">
        <v>47</v>
      </c>
      <c r="L30" s="34"/>
    </row>
    <row r="31" spans="1:12" ht="15">
      <c r="A31" s="83"/>
      <c r="B31" s="75"/>
      <c r="C31" s="246"/>
      <c r="D31" s="247"/>
      <c r="E31" s="247"/>
      <c r="F31" s="247"/>
      <c r="G31" s="247"/>
      <c r="H31" s="247"/>
      <c r="I31" s="248"/>
      <c r="J31" s="131"/>
      <c r="K31" s="132"/>
      <c r="L31" s="92">
        <f>J31/10*K31</f>
        <v>0</v>
      </c>
    </row>
    <row r="32" spans="1:12" ht="15">
      <c r="A32" s="83"/>
      <c r="B32" s="75"/>
      <c r="C32" s="246"/>
      <c r="D32" s="247"/>
      <c r="E32" s="247"/>
      <c r="F32" s="247"/>
      <c r="G32" s="247"/>
      <c r="H32" s="247"/>
      <c r="I32" s="248"/>
      <c r="J32" s="174"/>
      <c r="K32" s="132"/>
      <c r="L32" s="92">
        <f>J32/10*K32</f>
        <v>0</v>
      </c>
    </row>
    <row r="33" spans="1:12" ht="15">
      <c r="A33" s="83"/>
      <c r="B33" s="75"/>
      <c r="C33" s="246"/>
      <c r="D33" s="247"/>
      <c r="E33" s="247"/>
      <c r="F33" s="247"/>
      <c r="G33" s="247"/>
      <c r="H33" s="247"/>
      <c r="I33" s="248"/>
      <c r="J33" s="174"/>
      <c r="K33" s="132"/>
      <c r="L33" s="92">
        <f>J33/10*K33</f>
        <v>0</v>
      </c>
    </row>
    <row r="34" spans="1:12" ht="15">
      <c r="A34" s="83"/>
      <c r="B34" s="75"/>
      <c r="C34" s="246"/>
      <c r="D34" s="247"/>
      <c r="E34" s="247"/>
      <c r="F34" s="247"/>
      <c r="G34" s="247"/>
      <c r="H34" s="247"/>
      <c r="I34" s="248"/>
      <c r="J34" s="174"/>
      <c r="K34" s="132"/>
      <c r="L34" s="92">
        <f>J34/10*K34</f>
        <v>0</v>
      </c>
    </row>
    <row r="35" spans="1:12" ht="15.75" thickBot="1">
      <c r="A35" s="83"/>
      <c r="B35" s="75"/>
      <c r="C35" s="246"/>
      <c r="D35" s="247"/>
      <c r="E35" s="247"/>
      <c r="F35" s="247"/>
      <c r="G35" s="247"/>
      <c r="H35" s="247"/>
      <c r="I35" s="248"/>
      <c r="J35" s="174"/>
      <c r="K35" s="132"/>
      <c r="L35" s="92">
        <f>J35/10*K35</f>
        <v>0</v>
      </c>
    </row>
    <row r="36" spans="1:12" ht="15.75" thickTop="1">
      <c r="A36" s="83"/>
      <c r="B36" s="75"/>
      <c r="C36" s="199" t="s">
        <v>21</v>
      </c>
      <c r="D36" s="200"/>
      <c r="E36" s="200"/>
      <c r="F36" s="200"/>
      <c r="G36" s="200"/>
      <c r="H36" s="200"/>
      <c r="I36" s="201"/>
      <c r="J36" s="94"/>
      <c r="K36" s="95"/>
      <c r="L36" s="96">
        <f>ROUND(SUM(L31:L35),0)</f>
        <v>0</v>
      </c>
    </row>
    <row r="37" spans="1:12" ht="15">
      <c r="A37" s="83"/>
      <c r="B37" s="75"/>
      <c r="C37" s="35"/>
      <c r="D37" s="99"/>
      <c r="E37" s="99"/>
      <c r="F37" s="99"/>
      <c r="G37" s="99"/>
      <c r="H37" s="99"/>
      <c r="I37" s="35"/>
      <c r="J37" s="35"/>
      <c r="K37" s="77"/>
      <c r="L37" s="40"/>
    </row>
    <row r="38" spans="1:12" ht="15">
      <c r="A38" s="67" t="s">
        <v>50</v>
      </c>
      <c r="B38" s="75"/>
      <c r="C38" s="102"/>
      <c r="D38" s="102"/>
      <c r="E38" s="102"/>
      <c r="F38" s="102"/>
      <c r="G38" s="102"/>
      <c r="H38" s="102"/>
      <c r="I38" s="102"/>
      <c r="J38" s="35"/>
      <c r="K38" s="35"/>
      <c r="L38" s="103"/>
    </row>
    <row r="39" spans="1:12" ht="15">
      <c r="A39" s="101"/>
      <c r="B39" s="75"/>
      <c r="C39" s="102"/>
      <c r="D39" s="102"/>
      <c r="E39" s="102"/>
      <c r="F39" s="102"/>
      <c r="G39" s="102"/>
      <c r="H39" s="102"/>
      <c r="I39" s="102"/>
      <c r="J39" s="139"/>
      <c r="K39" s="35"/>
      <c r="L39" s="103"/>
    </row>
    <row r="40" spans="1:12" ht="15">
      <c r="A40" s="83"/>
      <c r="B40" s="21" t="s">
        <v>51</v>
      </c>
      <c r="C40" s="75"/>
      <c r="D40" s="75"/>
      <c r="E40" s="75"/>
      <c r="F40" s="75"/>
      <c r="G40" s="76"/>
      <c r="H40" s="75"/>
      <c r="I40" s="75"/>
      <c r="J40" s="139"/>
      <c r="K40" s="77"/>
      <c r="L40" s="77"/>
    </row>
    <row r="41" spans="1:12" ht="15">
      <c r="A41" s="83"/>
      <c r="B41" s="21"/>
      <c r="C41" s="226" t="s">
        <v>16</v>
      </c>
      <c r="D41" s="227"/>
      <c r="E41" s="25" t="s">
        <v>17</v>
      </c>
      <c r="F41" s="22"/>
      <c r="G41" s="23"/>
      <c r="H41" s="22"/>
      <c r="I41" s="22"/>
      <c r="J41" s="26" t="s">
        <v>18</v>
      </c>
      <c r="K41" s="27" t="s">
        <v>19</v>
      </c>
      <c r="L41" s="28" t="s">
        <v>20</v>
      </c>
    </row>
    <row r="42" spans="1:12" ht="15">
      <c r="A42" s="83"/>
      <c r="B42" s="21"/>
      <c r="C42" s="223"/>
      <c r="D42" s="224"/>
      <c r="E42" s="237"/>
      <c r="F42" s="238"/>
      <c r="G42" s="238"/>
      <c r="H42" s="238"/>
      <c r="I42" s="239"/>
      <c r="J42" s="60"/>
      <c r="K42" s="61"/>
      <c r="L42" s="29">
        <f aca="true" t="shared" si="0" ref="L42:L47">J42*K42</f>
        <v>0</v>
      </c>
    </row>
    <row r="43" spans="1:12" ht="15">
      <c r="A43" s="83"/>
      <c r="B43" s="21"/>
      <c r="C43" s="223"/>
      <c r="D43" s="224"/>
      <c r="E43" s="237"/>
      <c r="F43" s="238"/>
      <c r="G43" s="238"/>
      <c r="H43" s="238"/>
      <c r="I43" s="239"/>
      <c r="J43" s="60"/>
      <c r="K43" s="61"/>
      <c r="L43" s="29">
        <f t="shared" si="0"/>
        <v>0</v>
      </c>
    </row>
    <row r="44" spans="1:12" ht="15">
      <c r="A44" s="83"/>
      <c r="B44" s="21"/>
      <c r="C44" s="223"/>
      <c r="D44" s="224"/>
      <c r="E44" s="237"/>
      <c r="F44" s="238"/>
      <c r="G44" s="238"/>
      <c r="H44" s="238"/>
      <c r="I44" s="239"/>
      <c r="J44" s="60"/>
      <c r="K44" s="61"/>
      <c r="L44" s="29">
        <f t="shared" si="0"/>
        <v>0</v>
      </c>
    </row>
    <row r="45" spans="1:12" ht="15">
      <c r="A45" s="83"/>
      <c r="B45" s="21"/>
      <c r="C45" s="223"/>
      <c r="D45" s="224"/>
      <c r="E45" s="237"/>
      <c r="F45" s="238"/>
      <c r="G45" s="238"/>
      <c r="H45" s="238"/>
      <c r="I45" s="239"/>
      <c r="J45" s="60"/>
      <c r="K45" s="61"/>
      <c r="L45" s="29">
        <f t="shared" si="0"/>
        <v>0</v>
      </c>
    </row>
    <row r="46" spans="1:12" ht="15">
      <c r="A46" s="83"/>
      <c r="B46" s="21"/>
      <c r="C46" s="223"/>
      <c r="D46" s="224"/>
      <c r="E46" s="237"/>
      <c r="F46" s="238"/>
      <c r="G46" s="238"/>
      <c r="H46" s="238"/>
      <c r="I46" s="239"/>
      <c r="J46" s="60"/>
      <c r="K46" s="61"/>
      <c r="L46" s="29">
        <f t="shared" si="0"/>
        <v>0</v>
      </c>
    </row>
    <row r="47" spans="1:12" ht="15.75" thickBot="1">
      <c r="A47" s="83"/>
      <c r="B47" s="21"/>
      <c r="C47" s="223"/>
      <c r="D47" s="224"/>
      <c r="E47" s="237"/>
      <c r="F47" s="238"/>
      <c r="G47" s="238"/>
      <c r="H47" s="238"/>
      <c r="I47" s="239"/>
      <c r="J47" s="60"/>
      <c r="K47" s="61"/>
      <c r="L47" s="29">
        <f t="shared" si="0"/>
        <v>0</v>
      </c>
    </row>
    <row r="48" spans="1:12" ht="15.75" thickTop="1">
      <c r="A48" s="83"/>
      <c r="B48" s="21"/>
      <c r="C48" s="220" t="s">
        <v>21</v>
      </c>
      <c r="D48" s="221"/>
      <c r="E48" s="221"/>
      <c r="F48" s="221"/>
      <c r="G48" s="221"/>
      <c r="H48" s="221"/>
      <c r="I48" s="222"/>
      <c r="J48" s="30"/>
      <c r="K48" s="31">
        <f>SUM(K42:K47)</f>
        <v>0</v>
      </c>
      <c r="L48" s="32">
        <f>ROUND(SUM(L42:L47),0)</f>
        <v>0</v>
      </c>
    </row>
    <row r="49" spans="1:12" ht="15">
      <c r="A49" s="83"/>
      <c r="B49" s="21"/>
      <c r="C49" s="75"/>
      <c r="D49" s="75"/>
      <c r="E49" s="75"/>
      <c r="F49" s="75"/>
      <c r="G49" s="76"/>
      <c r="H49" s="75"/>
      <c r="I49" s="75"/>
      <c r="J49" s="139"/>
      <c r="K49" s="77"/>
      <c r="L49" s="77"/>
    </row>
    <row r="50" spans="1:12" ht="15">
      <c r="A50" s="83"/>
      <c r="B50" s="75"/>
      <c r="C50" s="35"/>
      <c r="D50" s="99"/>
      <c r="E50" s="99"/>
      <c r="F50" s="99"/>
      <c r="G50" s="99"/>
      <c r="H50" s="99"/>
      <c r="I50" s="99"/>
      <c r="J50" s="139"/>
      <c r="K50" s="100"/>
      <c r="L50" s="40"/>
    </row>
    <row r="51" spans="1:12" ht="15">
      <c r="A51" s="83"/>
      <c r="B51" s="21" t="s">
        <v>52</v>
      </c>
      <c r="C51" s="75"/>
      <c r="D51" s="75"/>
      <c r="E51" s="75"/>
      <c r="F51" s="75"/>
      <c r="G51" s="76"/>
      <c r="H51" s="75"/>
      <c r="I51" s="75"/>
      <c r="J51" s="139"/>
      <c r="K51" s="77"/>
      <c r="L51" s="77"/>
    </row>
    <row r="52" spans="1:12" ht="15">
      <c r="A52" s="83"/>
      <c r="B52" s="21"/>
      <c r="C52" s="226" t="s">
        <v>16</v>
      </c>
      <c r="D52" s="227"/>
      <c r="E52" s="25" t="s">
        <v>17</v>
      </c>
      <c r="F52" s="22"/>
      <c r="G52" s="23"/>
      <c r="H52" s="22"/>
      <c r="I52" s="22"/>
      <c r="J52" s="26" t="s">
        <v>18</v>
      </c>
      <c r="K52" s="27" t="s">
        <v>19</v>
      </c>
      <c r="L52" s="28" t="s">
        <v>20</v>
      </c>
    </row>
    <row r="53" spans="1:12" ht="15">
      <c r="A53" s="83"/>
      <c r="B53" s="21"/>
      <c r="C53" s="223"/>
      <c r="D53" s="224"/>
      <c r="E53" s="237"/>
      <c r="F53" s="238"/>
      <c r="G53" s="238"/>
      <c r="H53" s="238"/>
      <c r="I53" s="239"/>
      <c r="J53" s="60"/>
      <c r="K53" s="61"/>
      <c r="L53" s="29">
        <f>J53*K53</f>
        <v>0</v>
      </c>
    </row>
    <row r="54" spans="1:12" ht="15">
      <c r="A54" s="83"/>
      <c r="B54" s="21"/>
      <c r="C54" s="223"/>
      <c r="D54" s="224"/>
      <c r="E54" s="237"/>
      <c r="F54" s="238"/>
      <c r="G54" s="238"/>
      <c r="H54" s="238"/>
      <c r="I54" s="239"/>
      <c r="J54" s="60"/>
      <c r="K54" s="61"/>
      <c r="L54" s="29">
        <f>J54*K54</f>
        <v>0</v>
      </c>
    </row>
    <row r="55" spans="1:12" ht="15">
      <c r="A55" s="83"/>
      <c r="B55" s="21"/>
      <c r="C55" s="223"/>
      <c r="D55" s="224"/>
      <c r="E55" s="237"/>
      <c r="F55" s="238"/>
      <c r="G55" s="238"/>
      <c r="H55" s="238"/>
      <c r="I55" s="239"/>
      <c r="J55" s="60"/>
      <c r="K55" s="61"/>
      <c r="L55" s="29">
        <f>J55*K55</f>
        <v>0</v>
      </c>
    </row>
    <row r="56" spans="1:12" ht="15.75" thickBot="1">
      <c r="A56" s="83"/>
      <c r="B56" s="21"/>
      <c r="C56" s="223"/>
      <c r="D56" s="224"/>
      <c r="E56" s="237"/>
      <c r="F56" s="238"/>
      <c r="G56" s="238"/>
      <c r="H56" s="238"/>
      <c r="I56" s="239"/>
      <c r="J56" s="60"/>
      <c r="K56" s="61"/>
      <c r="L56" s="29">
        <f>J56*K56</f>
        <v>0</v>
      </c>
    </row>
    <row r="57" spans="1:12" ht="15.75" thickTop="1">
      <c r="A57" s="83"/>
      <c r="B57" s="21"/>
      <c r="C57" s="220" t="s">
        <v>21</v>
      </c>
      <c r="D57" s="221"/>
      <c r="E57" s="221"/>
      <c r="F57" s="221"/>
      <c r="G57" s="221"/>
      <c r="H57" s="221"/>
      <c r="I57" s="222"/>
      <c r="J57" s="30"/>
      <c r="K57" s="31">
        <f>SUM(K53:K56)</f>
        <v>0</v>
      </c>
      <c r="L57" s="32">
        <f>ROUND(SUM(L53:L56),0)</f>
        <v>0</v>
      </c>
    </row>
    <row r="58" spans="1:12" ht="15">
      <c r="A58" s="83"/>
      <c r="B58" s="75"/>
      <c r="C58" s="35"/>
      <c r="D58" s="99"/>
      <c r="E58" s="99"/>
      <c r="F58" s="99"/>
      <c r="G58" s="99"/>
      <c r="H58" s="99"/>
      <c r="I58" s="99"/>
      <c r="J58" s="106"/>
      <c r="K58" s="100"/>
      <c r="L58" s="40"/>
    </row>
    <row r="59" spans="1:12" ht="15">
      <c r="A59" s="83"/>
      <c r="B59" s="21" t="s">
        <v>53</v>
      </c>
      <c r="C59" s="75"/>
      <c r="D59" s="75"/>
      <c r="E59" s="75"/>
      <c r="F59" s="75"/>
      <c r="G59" s="76"/>
      <c r="H59" s="75"/>
      <c r="I59" s="75"/>
      <c r="J59" s="77"/>
      <c r="K59" s="77"/>
      <c r="L59" s="77"/>
    </row>
    <row r="60" spans="1:12" ht="15">
      <c r="A60" s="83"/>
      <c r="B60" s="75"/>
      <c r="C60" s="89" t="s">
        <v>23</v>
      </c>
      <c r="D60" s="75"/>
      <c r="E60" s="75"/>
      <c r="F60" s="75"/>
      <c r="G60" s="76"/>
      <c r="H60" s="75"/>
      <c r="I60" s="75"/>
      <c r="J60" s="77"/>
      <c r="K60" s="77"/>
      <c r="L60" s="107" t="s">
        <v>20</v>
      </c>
    </row>
    <row r="61" spans="1:12" ht="15">
      <c r="A61" s="83"/>
      <c r="B61" s="75"/>
      <c r="C61" s="246"/>
      <c r="D61" s="247"/>
      <c r="E61" s="247"/>
      <c r="F61" s="247"/>
      <c r="G61" s="247"/>
      <c r="H61" s="247"/>
      <c r="I61" s="248"/>
      <c r="J61" s="77"/>
      <c r="K61" s="77"/>
      <c r="L61" s="141"/>
    </row>
    <row r="62" spans="1:12" ht="15">
      <c r="A62" s="83"/>
      <c r="B62" s="75"/>
      <c r="C62" s="246"/>
      <c r="D62" s="247"/>
      <c r="E62" s="247"/>
      <c r="F62" s="247"/>
      <c r="G62" s="247"/>
      <c r="H62" s="247"/>
      <c r="I62" s="248"/>
      <c r="J62" s="77"/>
      <c r="K62" s="77"/>
      <c r="L62" s="141"/>
    </row>
    <row r="63" spans="1:12" ht="15">
      <c r="A63" s="83"/>
      <c r="B63" s="75"/>
      <c r="C63" s="246"/>
      <c r="D63" s="247"/>
      <c r="E63" s="247"/>
      <c r="F63" s="247"/>
      <c r="G63" s="247"/>
      <c r="H63" s="247"/>
      <c r="I63" s="248"/>
      <c r="J63" s="77"/>
      <c r="K63" s="77"/>
      <c r="L63" s="141"/>
    </row>
    <row r="64" spans="1:12" ht="15.75" thickBot="1">
      <c r="A64" s="83"/>
      <c r="B64" s="75"/>
      <c r="C64" s="246"/>
      <c r="D64" s="247"/>
      <c r="E64" s="247"/>
      <c r="F64" s="247"/>
      <c r="G64" s="247"/>
      <c r="H64" s="247"/>
      <c r="I64" s="248"/>
      <c r="J64" s="77"/>
      <c r="K64" s="77"/>
      <c r="L64" s="142"/>
    </row>
    <row r="65" spans="1:12" ht="15.75" thickTop="1">
      <c r="A65" s="83"/>
      <c r="B65" s="75"/>
      <c r="C65" s="199" t="s">
        <v>21</v>
      </c>
      <c r="D65" s="200"/>
      <c r="E65" s="200"/>
      <c r="F65" s="200"/>
      <c r="G65" s="200"/>
      <c r="H65" s="200"/>
      <c r="I65" s="201"/>
      <c r="J65" s="77"/>
      <c r="K65" s="77"/>
      <c r="L65" s="96">
        <f>ROUND(SUM(L61:L64),0)</f>
        <v>0</v>
      </c>
    </row>
    <row r="66" spans="1:12" ht="15">
      <c r="A66" s="83"/>
      <c r="B66" s="75"/>
      <c r="C66" s="35"/>
      <c r="D66" s="35"/>
      <c r="E66" s="35"/>
      <c r="F66" s="35"/>
      <c r="G66" s="35"/>
      <c r="H66" s="35"/>
      <c r="I66" s="35"/>
      <c r="J66" s="77"/>
      <c r="K66" s="77"/>
      <c r="L66" s="40"/>
    </row>
    <row r="67" spans="1:12" ht="15">
      <c r="A67" s="83"/>
      <c r="B67" s="21" t="s">
        <v>54</v>
      </c>
      <c r="C67" s="75"/>
      <c r="D67" s="75"/>
      <c r="E67" s="75"/>
      <c r="F67" s="75"/>
      <c r="G67" s="76"/>
      <c r="H67" s="75"/>
      <c r="I67" s="75"/>
      <c r="J67" s="77"/>
      <c r="K67" s="77"/>
      <c r="L67" s="77"/>
    </row>
    <row r="68" spans="1:12" ht="15">
      <c r="A68" s="83"/>
      <c r="B68" s="75"/>
      <c r="C68" s="89" t="s">
        <v>23</v>
      </c>
      <c r="D68" s="75"/>
      <c r="E68" s="75"/>
      <c r="F68" s="75"/>
      <c r="G68" s="76"/>
      <c r="H68" s="75"/>
      <c r="I68" s="75"/>
      <c r="J68" s="77"/>
      <c r="K68" s="77"/>
      <c r="L68" s="107" t="s">
        <v>20</v>
      </c>
    </row>
    <row r="69" spans="1:12" ht="15">
      <c r="A69" s="83"/>
      <c r="B69" s="75"/>
      <c r="C69" s="252"/>
      <c r="D69" s="253"/>
      <c r="E69" s="253"/>
      <c r="F69" s="253"/>
      <c r="G69" s="253"/>
      <c r="H69" s="253"/>
      <c r="I69" s="254"/>
      <c r="J69" s="77"/>
      <c r="K69" s="77"/>
      <c r="L69" s="141"/>
    </row>
    <row r="70" spans="1:12" ht="15">
      <c r="A70" s="83"/>
      <c r="B70" s="75"/>
      <c r="C70" s="246"/>
      <c r="D70" s="247"/>
      <c r="E70" s="247"/>
      <c r="F70" s="247"/>
      <c r="G70" s="247"/>
      <c r="H70" s="247"/>
      <c r="I70" s="248"/>
      <c r="J70" s="77"/>
      <c r="K70" s="77"/>
      <c r="L70" s="141"/>
    </row>
    <row r="71" spans="1:12" ht="15.75" thickBot="1">
      <c r="A71" s="83"/>
      <c r="B71" s="75"/>
      <c r="C71" s="249"/>
      <c r="D71" s="250"/>
      <c r="E71" s="250"/>
      <c r="F71" s="250"/>
      <c r="G71" s="250"/>
      <c r="H71" s="250"/>
      <c r="I71" s="251"/>
      <c r="J71" s="77"/>
      <c r="K71" s="77"/>
      <c r="L71" s="141"/>
    </row>
    <row r="72" spans="1:12" ht="15.75" thickTop="1">
      <c r="A72" s="83"/>
      <c r="B72" s="75"/>
      <c r="C72" s="199" t="s">
        <v>21</v>
      </c>
      <c r="D72" s="200"/>
      <c r="E72" s="200"/>
      <c r="F72" s="200"/>
      <c r="G72" s="200"/>
      <c r="H72" s="200"/>
      <c r="I72" s="201"/>
      <c r="J72" s="77"/>
      <c r="K72" s="77"/>
      <c r="L72" s="96">
        <f>ROUND(SUM(L69:L71),0)</f>
        <v>0</v>
      </c>
    </row>
    <row r="73" spans="1:12" ht="15">
      <c r="A73" s="83"/>
      <c r="B73" s="75"/>
      <c r="C73" s="35"/>
      <c r="D73" s="35"/>
      <c r="E73" s="35"/>
      <c r="F73" s="35"/>
      <c r="G73" s="35"/>
      <c r="H73" s="35"/>
      <c r="I73" s="35"/>
      <c r="J73" s="77"/>
      <c r="K73" s="77"/>
      <c r="L73" s="40"/>
    </row>
    <row r="74" spans="1:12" ht="15">
      <c r="A74" s="83"/>
      <c r="B74" s="21" t="s">
        <v>55</v>
      </c>
      <c r="C74" s="75"/>
      <c r="D74" s="75"/>
      <c r="E74" s="75"/>
      <c r="F74" s="75"/>
      <c r="G74" s="76"/>
      <c r="H74" s="75"/>
      <c r="I74" s="75"/>
      <c r="J74" s="77"/>
      <c r="K74" s="77"/>
      <c r="L74" s="77"/>
    </row>
    <row r="75" spans="1:12" ht="15">
      <c r="A75" s="83"/>
      <c r="B75" s="75"/>
      <c r="C75" s="89" t="s">
        <v>23</v>
      </c>
      <c r="D75" s="75"/>
      <c r="E75" s="75"/>
      <c r="F75" s="75"/>
      <c r="G75" s="76"/>
      <c r="H75" s="75"/>
      <c r="I75" s="75"/>
      <c r="J75" s="77"/>
      <c r="K75" s="77"/>
      <c r="L75" s="107" t="s">
        <v>20</v>
      </c>
    </row>
    <row r="76" spans="1:12" ht="15">
      <c r="A76" s="83"/>
      <c r="B76" s="75"/>
      <c r="C76" s="246"/>
      <c r="D76" s="247"/>
      <c r="E76" s="247"/>
      <c r="F76" s="247"/>
      <c r="G76" s="247"/>
      <c r="H76" s="247"/>
      <c r="I76" s="248"/>
      <c r="J76" s="77"/>
      <c r="K76" s="77"/>
      <c r="L76" s="141"/>
    </row>
    <row r="77" spans="1:12" ht="15">
      <c r="A77" s="83"/>
      <c r="B77" s="75"/>
      <c r="C77" s="246"/>
      <c r="D77" s="247"/>
      <c r="E77" s="247"/>
      <c r="F77" s="247"/>
      <c r="G77" s="247"/>
      <c r="H77" s="247"/>
      <c r="I77" s="248"/>
      <c r="J77" s="77"/>
      <c r="K77" s="77"/>
      <c r="L77" s="141"/>
    </row>
    <row r="78" spans="1:12" ht="15">
      <c r="A78" s="83"/>
      <c r="B78" s="75"/>
      <c r="C78" s="246"/>
      <c r="D78" s="247"/>
      <c r="E78" s="247"/>
      <c r="F78" s="247"/>
      <c r="G78" s="247"/>
      <c r="H78" s="247"/>
      <c r="I78" s="248"/>
      <c r="J78" s="77"/>
      <c r="K78" s="77"/>
      <c r="L78" s="141"/>
    </row>
    <row r="79" spans="1:12" ht="15">
      <c r="A79" s="83"/>
      <c r="B79" s="75"/>
      <c r="C79" s="246"/>
      <c r="D79" s="247"/>
      <c r="E79" s="247"/>
      <c r="F79" s="247"/>
      <c r="G79" s="247"/>
      <c r="H79" s="247"/>
      <c r="I79" s="248"/>
      <c r="J79" s="77"/>
      <c r="K79" s="77"/>
      <c r="L79" s="141"/>
    </row>
    <row r="80" spans="1:12" ht="15.75" thickBot="1">
      <c r="A80" s="83"/>
      <c r="B80" s="75"/>
      <c r="C80" s="246"/>
      <c r="D80" s="247"/>
      <c r="E80" s="247"/>
      <c r="F80" s="247"/>
      <c r="G80" s="247"/>
      <c r="H80" s="247"/>
      <c r="I80" s="248"/>
      <c r="J80" s="77"/>
      <c r="K80" s="77"/>
      <c r="L80" s="141"/>
    </row>
    <row r="81" spans="1:12" ht="15.75" thickTop="1">
      <c r="A81" s="83"/>
      <c r="B81" s="75"/>
      <c r="C81" s="199" t="s">
        <v>21</v>
      </c>
      <c r="D81" s="200"/>
      <c r="E81" s="200"/>
      <c r="F81" s="200"/>
      <c r="G81" s="200"/>
      <c r="H81" s="200"/>
      <c r="I81" s="201"/>
      <c r="J81" s="77"/>
      <c r="K81" s="77"/>
      <c r="L81" s="96">
        <f>ROUND(SUM(L76:L80),0)</f>
        <v>0</v>
      </c>
    </row>
    <row r="82" spans="1:12" ht="15">
      <c r="A82" s="83"/>
      <c r="B82" s="75"/>
      <c r="C82" s="35"/>
      <c r="D82" s="35"/>
      <c r="E82" s="35"/>
      <c r="F82" s="35"/>
      <c r="G82" s="35"/>
      <c r="H82" s="35"/>
      <c r="I82" s="35"/>
      <c r="J82" s="77"/>
      <c r="K82" s="77"/>
      <c r="L82" s="40"/>
    </row>
    <row r="83" spans="1:12" ht="15.75" thickBot="1">
      <c r="A83" s="83"/>
      <c r="B83" s="75"/>
      <c r="C83" s="35"/>
      <c r="D83" s="35"/>
      <c r="E83" s="35"/>
      <c r="F83" s="35"/>
      <c r="G83" s="35"/>
      <c r="H83" s="35"/>
      <c r="I83" s="35"/>
      <c r="J83" s="77"/>
      <c r="K83" s="77"/>
      <c r="L83" s="40"/>
    </row>
    <row r="84" spans="1:12" ht="15.75" thickTop="1">
      <c r="A84" s="83"/>
      <c r="B84" s="75"/>
      <c r="C84" s="199" t="s">
        <v>56</v>
      </c>
      <c r="D84" s="200"/>
      <c r="E84" s="200"/>
      <c r="F84" s="200"/>
      <c r="G84" s="200"/>
      <c r="H84" s="200"/>
      <c r="I84" s="201"/>
      <c r="J84" s="77"/>
      <c r="K84" s="77"/>
      <c r="L84" s="113">
        <f>L36+L48+L57+L65+L72+L81</f>
        <v>0</v>
      </c>
    </row>
    <row r="85" spans="1:12" ht="15">
      <c r="A85" s="83"/>
      <c r="B85" s="75"/>
      <c r="C85" s="75"/>
      <c r="D85" s="75"/>
      <c r="E85" s="75"/>
      <c r="F85" s="75"/>
      <c r="G85" s="76"/>
      <c r="H85" s="75"/>
      <c r="I85" s="75"/>
      <c r="J85" s="77"/>
      <c r="K85" s="77"/>
      <c r="L85" s="77"/>
    </row>
    <row r="86" spans="1:12" ht="15">
      <c r="A86" s="83"/>
      <c r="B86" s="115"/>
      <c r="C86" s="115"/>
      <c r="D86" s="115"/>
      <c r="E86" s="115"/>
      <c r="F86" s="115"/>
      <c r="G86" s="115"/>
      <c r="H86" s="116" t="s">
        <v>57</v>
      </c>
      <c r="I86" s="152"/>
      <c r="J86" s="77"/>
      <c r="K86" s="117" t="s">
        <v>58</v>
      </c>
      <c r="L86" s="113">
        <f>(L57+L48)*I86</f>
        <v>0</v>
      </c>
    </row>
    <row r="87" spans="1:12" ht="15">
      <c r="A87" s="83"/>
      <c r="B87" s="83"/>
      <c r="C87" s="119"/>
      <c r="D87" s="120"/>
      <c r="E87" s="120"/>
      <c r="F87" s="120"/>
      <c r="G87" s="121"/>
      <c r="H87" s="75"/>
      <c r="I87" s="77"/>
      <c r="J87" s="77"/>
      <c r="K87" s="122"/>
      <c r="L87" s="110"/>
    </row>
    <row r="88" spans="1:12" ht="15">
      <c r="A88" s="83"/>
      <c r="B88" s="83"/>
      <c r="C88" s="119"/>
      <c r="D88" s="123"/>
      <c r="E88" s="120"/>
      <c r="F88" s="120"/>
      <c r="G88" s="121"/>
      <c r="H88" s="75"/>
      <c r="I88" s="77"/>
      <c r="J88" s="77"/>
      <c r="K88" s="124"/>
      <c r="L88" s="40"/>
    </row>
    <row r="89" spans="1:12" ht="15">
      <c r="A89" s="125"/>
      <c r="B89" s="83"/>
      <c r="C89" s="83"/>
      <c r="D89" s="83"/>
      <c r="E89" s="83"/>
      <c r="F89" s="83"/>
      <c r="G89" s="83"/>
      <c r="H89" s="262" t="s">
        <v>82</v>
      </c>
      <c r="I89" s="244"/>
      <c r="J89" s="244"/>
      <c r="K89" s="245"/>
      <c r="L89" s="111">
        <f>L84+L86</f>
        <v>0</v>
      </c>
    </row>
    <row r="90" spans="1:12" ht="15">
      <c r="A90" s="83"/>
      <c r="B90" s="83"/>
      <c r="C90" s="83"/>
      <c r="D90" s="83"/>
      <c r="E90" s="83"/>
      <c r="F90" s="83"/>
      <c r="G90" s="83"/>
      <c r="H90" s="75"/>
      <c r="I90" s="83"/>
      <c r="J90" s="73"/>
      <c r="K90" s="73"/>
      <c r="L90" s="77"/>
    </row>
    <row r="91" spans="1:12" ht="15">
      <c r="A91" s="197" t="s">
        <v>90</v>
      </c>
      <c r="B91" s="197"/>
      <c r="C91" s="197"/>
      <c r="D91" s="197"/>
      <c r="E91" s="197"/>
      <c r="F91" s="197"/>
      <c r="G91" s="197"/>
      <c r="H91" s="197"/>
      <c r="I91" s="197"/>
      <c r="J91" s="197"/>
      <c r="K91" s="197"/>
      <c r="L91" s="197"/>
    </row>
    <row r="92" spans="1:12" ht="15">
      <c r="A92" s="235"/>
      <c r="B92" s="236"/>
      <c r="C92" s="236"/>
      <c r="D92" s="236"/>
      <c r="E92" s="236"/>
      <c r="F92" s="236"/>
      <c r="G92" s="236"/>
      <c r="H92" s="236"/>
      <c r="I92" s="236"/>
      <c r="J92" s="236"/>
      <c r="K92" s="236"/>
      <c r="L92" s="236"/>
    </row>
    <row r="93" spans="1:12" ht="14.25" customHeight="1">
      <c r="A93" s="258" t="s">
        <v>113</v>
      </c>
      <c r="B93" s="258"/>
      <c r="C93" s="258"/>
      <c r="D93" s="258"/>
      <c r="E93" s="258"/>
      <c r="F93" s="258"/>
      <c r="G93" s="258"/>
      <c r="H93" s="258"/>
      <c r="I93" s="258"/>
      <c r="J93" s="258"/>
      <c r="K93" s="258"/>
      <c r="L93" s="258"/>
    </row>
    <row r="94" spans="1:12" ht="27" customHeight="1">
      <c r="A94" s="230" t="s">
        <v>107</v>
      </c>
      <c r="B94" s="230"/>
      <c r="C94" s="230"/>
      <c r="D94" s="230"/>
      <c r="E94" s="230"/>
      <c r="F94" s="230"/>
      <c r="G94" s="230"/>
      <c r="H94" s="230"/>
      <c r="I94" s="230"/>
      <c r="J94" s="230"/>
      <c r="K94" s="230"/>
      <c r="L94" s="230"/>
    </row>
    <row r="95" spans="1:12" ht="15">
      <c r="A95" s="21"/>
      <c r="B95" s="21"/>
      <c r="C95" s="21"/>
      <c r="D95" s="21"/>
      <c r="E95" s="21"/>
      <c r="F95" s="21"/>
      <c r="G95" s="21"/>
      <c r="H95" s="21"/>
      <c r="I95" s="21"/>
      <c r="J95" s="21"/>
      <c r="K95" s="21"/>
      <c r="L95" s="21"/>
    </row>
    <row r="96" spans="1:12" ht="27.75" customHeight="1">
      <c r="A96" s="230" t="s">
        <v>108</v>
      </c>
      <c r="B96" s="230"/>
      <c r="C96" s="230"/>
      <c r="D96" s="230"/>
      <c r="E96" s="230"/>
      <c r="F96" s="230"/>
      <c r="G96" s="230"/>
      <c r="H96" s="230"/>
      <c r="I96" s="230"/>
      <c r="J96" s="230"/>
      <c r="K96" s="230"/>
      <c r="L96" s="230"/>
    </row>
    <row r="97" spans="1:12" ht="15">
      <c r="A97" s="51"/>
      <c r="B97" s="52"/>
      <c r="C97" s="41"/>
      <c r="D97" s="42"/>
      <c r="E97" s="43"/>
      <c r="F97" s="43"/>
      <c r="G97" s="44"/>
      <c r="H97" s="52"/>
      <c r="I97" s="53"/>
      <c r="J97" s="53"/>
      <c r="K97" s="45"/>
      <c r="L97" s="51"/>
    </row>
    <row r="98" ht="14.25" customHeight="1"/>
  </sheetData>
  <sheetProtection/>
  <mergeCells count="75">
    <mergeCell ref="A92:L92"/>
    <mergeCell ref="A7:L7"/>
    <mergeCell ref="B10:C10"/>
    <mergeCell ref="E10:F10"/>
    <mergeCell ref="A1:L1"/>
    <mergeCell ref="A2:L2"/>
    <mergeCell ref="B4:C4"/>
    <mergeCell ref="D4:F4"/>
    <mergeCell ref="B5:C5"/>
    <mergeCell ref="D5:F5"/>
    <mergeCell ref="E12:F12"/>
    <mergeCell ref="B13:C13"/>
    <mergeCell ref="E13:F13"/>
    <mergeCell ref="H13:I13"/>
    <mergeCell ref="B15:C15"/>
    <mergeCell ref="D15:I15"/>
    <mergeCell ref="B16:C16"/>
    <mergeCell ref="D16:I16"/>
    <mergeCell ref="B17:C17"/>
    <mergeCell ref="B18:C18"/>
    <mergeCell ref="D18:I19"/>
    <mergeCell ref="B20:C20"/>
    <mergeCell ref="F20:I20"/>
    <mergeCell ref="A24:L24"/>
    <mergeCell ref="C31:I31"/>
    <mergeCell ref="C32:I32"/>
    <mergeCell ref="C33:I33"/>
    <mergeCell ref="C34:I34"/>
    <mergeCell ref="C35:I35"/>
    <mergeCell ref="C36:I36"/>
    <mergeCell ref="C41:D41"/>
    <mergeCell ref="C42:D42"/>
    <mergeCell ref="E42:I42"/>
    <mergeCell ref="C43:D43"/>
    <mergeCell ref="E43:I43"/>
    <mergeCell ref="C44:D44"/>
    <mergeCell ref="E44:I44"/>
    <mergeCell ref="C45:D45"/>
    <mergeCell ref="E45:I45"/>
    <mergeCell ref="C46:D46"/>
    <mergeCell ref="E46:I46"/>
    <mergeCell ref="C47:D47"/>
    <mergeCell ref="E47:I47"/>
    <mergeCell ref="C48:I48"/>
    <mergeCell ref="C52:D52"/>
    <mergeCell ref="C53:D53"/>
    <mergeCell ref="E53:I53"/>
    <mergeCell ref="C54:D54"/>
    <mergeCell ref="E54:I54"/>
    <mergeCell ref="C55:D55"/>
    <mergeCell ref="E55:I55"/>
    <mergeCell ref="C56:D56"/>
    <mergeCell ref="E56:I56"/>
    <mergeCell ref="C57:I57"/>
    <mergeCell ref="C61:I61"/>
    <mergeCell ref="C62:I62"/>
    <mergeCell ref="C63:I63"/>
    <mergeCell ref="C64:I64"/>
    <mergeCell ref="C65:I65"/>
    <mergeCell ref="C69:I69"/>
    <mergeCell ref="C70:I70"/>
    <mergeCell ref="C71:I71"/>
    <mergeCell ref="C72:I72"/>
    <mergeCell ref="C76:I76"/>
    <mergeCell ref="C77:I77"/>
    <mergeCell ref="A91:L91"/>
    <mergeCell ref="A93:L93"/>
    <mergeCell ref="A94:L94"/>
    <mergeCell ref="A96:L96"/>
    <mergeCell ref="C78:I78"/>
    <mergeCell ref="C79:I79"/>
    <mergeCell ref="C80:I80"/>
    <mergeCell ref="C81:I81"/>
    <mergeCell ref="C84:I84"/>
    <mergeCell ref="H89:K89"/>
  </mergeCells>
  <printOptions/>
  <pageMargins left="0.7" right="0.7" top="0.75" bottom="0.75" header="0.3" footer="0.3"/>
  <pageSetup fitToHeight="0" fitToWidth="1" horizontalDpi="600" verticalDpi="600" orientation="portrait" paperSize="9" scale="66"/>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97"/>
  <sheetViews>
    <sheetView zoomScalePageLayoutView="0" workbookViewId="0" topLeftCell="A1">
      <selection activeCell="A1" sqref="A1:L1"/>
    </sheetView>
  </sheetViews>
  <sheetFormatPr defaultColWidth="11.421875" defaultRowHeight="15"/>
  <sheetData>
    <row r="1" spans="1:12" ht="21">
      <c r="A1" s="185" t="s">
        <v>114</v>
      </c>
      <c r="B1" s="185"/>
      <c r="C1" s="185"/>
      <c r="D1" s="185"/>
      <c r="E1" s="185"/>
      <c r="F1" s="185"/>
      <c r="G1" s="185"/>
      <c r="H1" s="185"/>
      <c r="I1" s="185"/>
      <c r="J1" s="185"/>
      <c r="K1" s="185"/>
      <c r="L1" s="185"/>
    </row>
    <row r="2" spans="1:12" ht="21">
      <c r="A2" s="185" t="s">
        <v>98</v>
      </c>
      <c r="B2" s="185"/>
      <c r="C2" s="185"/>
      <c r="D2" s="185"/>
      <c r="E2" s="185"/>
      <c r="F2" s="185"/>
      <c r="G2" s="185"/>
      <c r="H2" s="185"/>
      <c r="I2" s="185"/>
      <c r="J2" s="185"/>
      <c r="K2" s="185"/>
      <c r="L2" s="185"/>
    </row>
    <row r="4" spans="2:11" ht="15">
      <c r="B4" s="186" t="s">
        <v>29</v>
      </c>
      <c r="C4" s="186"/>
      <c r="D4" s="212">
        <f>'Fiche aide'!$D$4:$F$4</f>
        <v>0</v>
      </c>
      <c r="E4" s="219"/>
      <c r="F4" s="213"/>
      <c r="I4" s="66" t="s">
        <v>28</v>
      </c>
      <c r="J4" s="146">
        <f>'Fiche aide'!J4</f>
        <v>0</v>
      </c>
      <c r="K4" t="s">
        <v>33</v>
      </c>
    </row>
    <row r="5" spans="2:11" ht="15">
      <c r="B5" s="186" t="s">
        <v>40</v>
      </c>
      <c r="C5" s="186"/>
      <c r="D5" s="212">
        <f>'Fiche aide'!D5:F5</f>
        <v>0</v>
      </c>
      <c r="E5" s="219"/>
      <c r="F5" s="213"/>
      <c r="G5" s="171"/>
      <c r="H5" s="171"/>
      <c r="I5" s="171"/>
      <c r="J5" s="171"/>
      <c r="K5" s="171"/>
    </row>
    <row r="6" spans="3:11" ht="15">
      <c r="C6" s="171"/>
      <c r="D6" s="171"/>
      <c r="E6" s="171"/>
      <c r="F6" s="171"/>
      <c r="G6" s="171"/>
      <c r="H6" s="171"/>
      <c r="I6" s="171"/>
      <c r="J6" s="171"/>
      <c r="K6" s="171"/>
    </row>
    <row r="7" spans="1:12" ht="15">
      <c r="A7" s="197" t="s">
        <v>87</v>
      </c>
      <c r="B7" s="197"/>
      <c r="C7" s="197"/>
      <c r="D7" s="197"/>
      <c r="E7" s="197"/>
      <c r="F7" s="197"/>
      <c r="G7" s="197"/>
      <c r="H7" s="197"/>
      <c r="I7" s="197"/>
      <c r="J7" s="197"/>
      <c r="K7" s="197"/>
      <c r="L7" s="197"/>
    </row>
    <row r="9" spans="2:8" ht="15">
      <c r="B9" s="1" t="s">
        <v>1</v>
      </c>
      <c r="C9" s="1"/>
      <c r="E9" s="1" t="s">
        <v>2</v>
      </c>
      <c r="F9" s="2"/>
      <c r="G9" s="2"/>
      <c r="H9" s="3" t="s">
        <v>3</v>
      </c>
    </row>
    <row r="10" spans="2:8" ht="15">
      <c r="B10" s="259"/>
      <c r="C10" s="259"/>
      <c r="E10" s="259"/>
      <c r="F10" s="259"/>
      <c r="G10" s="4"/>
      <c r="H10" s="175"/>
    </row>
    <row r="12" spans="2:11" ht="15">
      <c r="B12" s="5" t="s">
        <v>4</v>
      </c>
      <c r="C12" s="6"/>
      <c r="D12" s="5"/>
      <c r="E12" s="260" t="s">
        <v>5</v>
      </c>
      <c r="F12" s="260"/>
      <c r="G12" s="7"/>
      <c r="H12" s="1" t="s">
        <v>6</v>
      </c>
      <c r="I12" s="7"/>
      <c r="J12" s="7"/>
      <c r="K12" s="2"/>
    </row>
    <row r="13" spans="2:9" ht="15">
      <c r="B13" s="225"/>
      <c r="C13" s="225"/>
      <c r="D13" s="8"/>
      <c r="E13" s="225"/>
      <c r="F13" s="225"/>
      <c r="G13" s="5"/>
      <c r="H13" s="225"/>
      <c r="I13" s="225"/>
    </row>
    <row r="15" spans="2:9" ht="15">
      <c r="B15" s="214" t="s">
        <v>86</v>
      </c>
      <c r="C15" s="214"/>
      <c r="D15" s="257"/>
      <c r="E15" s="257"/>
      <c r="F15" s="257"/>
      <c r="G15" s="257"/>
      <c r="H15" s="257"/>
      <c r="I15" s="257"/>
    </row>
    <row r="16" spans="2:9" ht="15">
      <c r="B16" s="214" t="s">
        <v>41</v>
      </c>
      <c r="C16" s="214"/>
      <c r="D16" s="257"/>
      <c r="E16" s="257"/>
      <c r="F16" s="257"/>
      <c r="G16" s="257"/>
      <c r="H16" s="257"/>
      <c r="I16" s="257"/>
    </row>
    <row r="17" spans="2:9" ht="15">
      <c r="B17" s="255" t="s">
        <v>7</v>
      </c>
      <c r="C17" s="255"/>
      <c r="D17" s="173"/>
      <c r="E17" s="6"/>
      <c r="F17" s="6"/>
      <c r="G17" s="6"/>
      <c r="H17" s="6"/>
      <c r="I17" s="6"/>
    </row>
    <row r="18" spans="2:9" ht="15">
      <c r="B18" s="233" t="s">
        <v>8</v>
      </c>
      <c r="C18" s="233"/>
      <c r="D18" s="225"/>
      <c r="E18" s="225"/>
      <c r="F18" s="225"/>
      <c r="G18" s="225"/>
      <c r="H18" s="225"/>
      <c r="I18" s="225"/>
    </row>
    <row r="19" spans="2:9" ht="15">
      <c r="B19" s="10"/>
      <c r="C19" s="10"/>
      <c r="D19" s="225"/>
      <c r="E19" s="225"/>
      <c r="F19" s="225"/>
      <c r="G19" s="225"/>
      <c r="H19" s="225"/>
      <c r="I19" s="225"/>
    </row>
    <row r="20" spans="2:9" ht="15">
      <c r="B20" s="233" t="s">
        <v>10</v>
      </c>
      <c r="C20" s="233"/>
      <c r="D20" s="172"/>
      <c r="E20" s="9" t="s">
        <v>11</v>
      </c>
      <c r="F20" s="257"/>
      <c r="G20" s="257"/>
      <c r="H20" s="257"/>
      <c r="I20" s="257"/>
    </row>
    <row r="21" spans="2:7" ht="15">
      <c r="B21" s="10"/>
      <c r="C21" s="10"/>
      <c r="D21" s="8"/>
      <c r="E21" s="11" t="s">
        <v>12</v>
      </c>
      <c r="F21" s="147"/>
      <c r="G21" s="12"/>
    </row>
    <row r="24" spans="1:12" ht="15">
      <c r="A24" s="197" t="s">
        <v>42</v>
      </c>
      <c r="B24" s="197"/>
      <c r="C24" s="197"/>
      <c r="D24" s="197"/>
      <c r="E24" s="197"/>
      <c r="F24" s="197"/>
      <c r="G24" s="197"/>
      <c r="H24" s="197"/>
      <c r="I24" s="197"/>
      <c r="J24" s="197"/>
      <c r="K24" s="197"/>
      <c r="L24" s="197"/>
    </row>
    <row r="26" spans="1:12" ht="15">
      <c r="A26" s="67" t="s">
        <v>43</v>
      </c>
      <c r="B26" s="75"/>
      <c r="C26" s="75"/>
      <c r="D26" s="75"/>
      <c r="E26" s="75"/>
      <c r="F26" s="75"/>
      <c r="G26" s="76"/>
      <c r="H26" s="75"/>
      <c r="I26" s="75"/>
      <c r="J26" s="77"/>
      <c r="K26" s="77"/>
      <c r="L26" s="77"/>
    </row>
    <row r="27" spans="1:12" ht="15">
      <c r="A27" s="74"/>
      <c r="B27" s="75"/>
      <c r="C27" s="75"/>
      <c r="D27" s="75"/>
      <c r="E27" s="75"/>
      <c r="F27" s="75"/>
      <c r="G27" s="76"/>
      <c r="H27" s="75"/>
      <c r="I27" s="75"/>
      <c r="J27" s="77"/>
      <c r="K27" s="77"/>
      <c r="L27" s="77"/>
    </row>
    <row r="28" spans="1:12" ht="15">
      <c r="A28" s="74"/>
      <c r="B28" s="21" t="s">
        <v>59</v>
      </c>
      <c r="C28" s="140"/>
      <c r="D28" s="140"/>
      <c r="E28" s="140"/>
      <c r="F28" s="140"/>
      <c r="G28" s="140"/>
      <c r="H28" s="99"/>
      <c r="I28" s="75"/>
      <c r="J28" s="77"/>
      <c r="K28" s="77"/>
      <c r="L28" s="77"/>
    </row>
    <row r="29" spans="1:12" ht="15">
      <c r="A29" s="83"/>
      <c r="B29" s="21"/>
      <c r="C29" s="140"/>
      <c r="D29" s="140"/>
      <c r="E29" s="140"/>
      <c r="F29" s="140"/>
      <c r="G29" s="140"/>
      <c r="H29" s="99"/>
      <c r="I29" s="85"/>
      <c r="J29" s="86" t="s">
        <v>44</v>
      </c>
      <c r="K29" s="86" t="s">
        <v>45</v>
      </c>
      <c r="L29" s="87" t="s">
        <v>46</v>
      </c>
    </row>
    <row r="30" spans="1:12" ht="15">
      <c r="A30" s="83"/>
      <c r="B30" s="75"/>
      <c r="C30" s="89" t="s">
        <v>23</v>
      </c>
      <c r="D30" s="75"/>
      <c r="E30" s="75"/>
      <c r="F30" s="75"/>
      <c r="G30" s="76"/>
      <c r="H30" s="75"/>
      <c r="I30" s="83"/>
      <c r="J30" s="90" t="s">
        <v>24</v>
      </c>
      <c r="K30" s="91" t="s">
        <v>47</v>
      </c>
      <c r="L30" s="34"/>
    </row>
    <row r="31" spans="1:12" ht="15">
      <c r="A31" s="83"/>
      <c r="B31" s="75"/>
      <c r="C31" s="246"/>
      <c r="D31" s="247"/>
      <c r="E31" s="247"/>
      <c r="F31" s="247"/>
      <c r="G31" s="247"/>
      <c r="H31" s="247"/>
      <c r="I31" s="248"/>
      <c r="J31" s="131"/>
      <c r="K31" s="132"/>
      <c r="L31" s="92">
        <f>J31/10*K31</f>
        <v>0</v>
      </c>
    </row>
    <row r="32" spans="1:12" ht="15">
      <c r="A32" s="83"/>
      <c r="B32" s="75"/>
      <c r="C32" s="246"/>
      <c r="D32" s="247"/>
      <c r="E32" s="247"/>
      <c r="F32" s="247"/>
      <c r="G32" s="247"/>
      <c r="H32" s="247"/>
      <c r="I32" s="248"/>
      <c r="J32" s="174"/>
      <c r="K32" s="132"/>
      <c r="L32" s="92">
        <f>J32/10*K32</f>
        <v>0</v>
      </c>
    </row>
    <row r="33" spans="1:12" ht="15">
      <c r="A33" s="83"/>
      <c r="B33" s="75"/>
      <c r="C33" s="246"/>
      <c r="D33" s="247"/>
      <c r="E33" s="247"/>
      <c r="F33" s="247"/>
      <c r="G33" s="247"/>
      <c r="H33" s="247"/>
      <c r="I33" s="248"/>
      <c r="J33" s="174"/>
      <c r="K33" s="132"/>
      <c r="L33" s="92">
        <f>J33/10*K33</f>
        <v>0</v>
      </c>
    </row>
    <row r="34" spans="1:12" ht="15">
      <c r="A34" s="83"/>
      <c r="B34" s="75"/>
      <c r="C34" s="246"/>
      <c r="D34" s="247"/>
      <c r="E34" s="247"/>
      <c r="F34" s="247"/>
      <c r="G34" s="247"/>
      <c r="H34" s="247"/>
      <c r="I34" s="248"/>
      <c r="J34" s="174"/>
      <c r="K34" s="132"/>
      <c r="L34" s="92">
        <f>J34/10*K34</f>
        <v>0</v>
      </c>
    </row>
    <row r="35" spans="1:12" ht="15.75" thickBot="1">
      <c r="A35" s="83"/>
      <c r="B35" s="75"/>
      <c r="C35" s="246"/>
      <c r="D35" s="247"/>
      <c r="E35" s="247"/>
      <c r="F35" s="247"/>
      <c r="G35" s="247"/>
      <c r="H35" s="247"/>
      <c r="I35" s="248"/>
      <c r="J35" s="174"/>
      <c r="K35" s="132"/>
      <c r="L35" s="92">
        <f>J35/10*K35</f>
        <v>0</v>
      </c>
    </row>
    <row r="36" spans="1:12" ht="15.75" thickTop="1">
      <c r="A36" s="83"/>
      <c r="B36" s="75"/>
      <c r="C36" s="199" t="s">
        <v>21</v>
      </c>
      <c r="D36" s="200"/>
      <c r="E36" s="200"/>
      <c r="F36" s="200"/>
      <c r="G36" s="200"/>
      <c r="H36" s="200"/>
      <c r="I36" s="201"/>
      <c r="J36" s="94"/>
      <c r="K36" s="95"/>
      <c r="L36" s="96">
        <f>ROUND(SUM(L31:L35),0)</f>
        <v>0</v>
      </c>
    </row>
    <row r="37" spans="1:12" ht="15">
      <c r="A37" s="83"/>
      <c r="B37" s="75"/>
      <c r="C37" s="35"/>
      <c r="D37" s="99"/>
      <c r="E37" s="99"/>
      <c r="F37" s="99"/>
      <c r="G37" s="99"/>
      <c r="H37" s="99"/>
      <c r="I37" s="35"/>
      <c r="J37" s="35"/>
      <c r="K37" s="77"/>
      <c r="L37" s="40"/>
    </row>
    <row r="38" spans="1:12" ht="15">
      <c r="A38" s="67" t="s">
        <v>50</v>
      </c>
      <c r="B38" s="75"/>
      <c r="C38" s="102"/>
      <c r="D38" s="102"/>
      <c r="E38" s="102"/>
      <c r="F38" s="102"/>
      <c r="G38" s="102"/>
      <c r="H38" s="102"/>
      <c r="I38" s="102"/>
      <c r="J38" s="35"/>
      <c r="K38" s="35"/>
      <c r="L38" s="103"/>
    </row>
    <row r="39" spans="1:12" ht="15">
      <c r="A39" s="101"/>
      <c r="B39" s="75"/>
      <c r="C39" s="102"/>
      <c r="D39" s="102"/>
      <c r="E39" s="102"/>
      <c r="F39" s="102"/>
      <c r="G39" s="102"/>
      <c r="H39" s="102"/>
      <c r="I39" s="102"/>
      <c r="J39" s="139"/>
      <c r="K39" s="35"/>
      <c r="L39" s="103"/>
    </row>
    <row r="40" spans="1:12" ht="15">
      <c r="A40" s="83"/>
      <c r="B40" s="21" t="s">
        <v>51</v>
      </c>
      <c r="C40" s="75"/>
      <c r="D40" s="75"/>
      <c r="E40" s="75"/>
      <c r="F40" s="75"/>
      <c r="G40" s="76"/>
      <c r="H40" s="75"/>
      <c r="I40" s="75"/>
      <c r="J40" s="139"/>
      <c r="K40" s="77"/>
      <c r="L40" s="77"/>
    </row>
    <row r="41" spans="1:12" ht="15">
      <c r="A41" s="83"/>
      <c r="B41" s="21"/>
      <c r="C41" s="226" t="s">
        <v>16</v>
      </c>
      <c r="D41" s="227"/>
      <c r="E41" s="25" t="s">
        <v>17</v>
      </c>
      <c r="F41" s="22"/>
      <c r="G41" s="23"/>
      <c r="H41" s="22"/>
      <c r="I41" s="22"/>
      <c r="J41" s="26" t="s">
        <v>18</v>
      </c>
      <c r="K41" s="27" t="s">
        <v>19</v>
      </c>
      <c r="L41" s="28" t="s">
        <v>20</v>
      </c>
    </row>
    <row r="42" spans="1:12" ht="15">
      <c r="A42" s="83"/>
      <c r="B42" s="21"/>
      <c r="C42" s="223"/>
      <c r="D42" s="224"/>
      <c r="E42" s="237"/>
      <c r="F42" s="238"/>
      <c r="G42" s="238"/>
      <c r="H42" s="238"/>
      <c r="I42" s="239"/>
      <c r="J42" s="60"/>
      <c r="K42" s="61"/>
      <c r="L42" s="29">
        <f aca="true" t="shared" si="0" ref="L42:L47">J42*K42</f>
        <v>0</v>
      </c>
    </row>
    <row r="43" spans="1:12" ht="15">
      <c r="A43" s="83"/>
      <c r="B43" s="21"/>
      <c r="C43" s="223"/>
      <c r="D43" s="224"/>
      <c r="E43" s="237"/>
      <c r="F43" s="238"/>
      <c r="G43" s="238"/>
      <c r="H43" s="238"/>
      <c r="I43" s="239"/>
      <c r="J43" s="60"/>
      <c r="K43" s="61"/>
      <c r="L43" s="29">
        <f t="shared" si="0"/>
        <v>0</v>
      </c>
    </row>
    <row r="44" spans="1:12" ht="15">
      <c r="A44" s="83"/>
      <c r="B44" s="21"/>
      <c r="C44" s="223"/>
      <c r="D44" s="224"/>
      <c r="E44" s="237"/>
      <c r="F44" s="238"/>
      <c r="G44" s="238"/>
      <c r="H44" s="238"/>
      <c r="I44" s="239"/>
      <c r="J44" s="60"/>
      <c r="K44" s="61"/>
      <c r="L44" s="29">
        <f t="shared" si="0"/>
        <v>0</v>
      </c>
    </row>
    <row r="45" spans="1:12" ht="15">
      <c r="A45" s="83"/>
      <c r="B45" s="21"/>
      <c r="C45" s="223"/>
      <c r="D45" s="224"/>
      <c r="E45" s="237"/>
      <c r="F45" s="238"/>
      <c r="G45" s="238"/>
      <c r="H45" s="238"/>
      <c r="I45" s="239"/>
      <c r="J45" s="60"/>
      <c r="K45" s="61"/>
      <c r="L45" s="29">
        <f t="shared" si="0"/>
        <v>0</v>
      </c>
    </row>
    <row r="46" spans="1:12" ht="15">
      <c r="A46" s="83"/>
      <c r="B46" s="21"/>
      <c r="C46" s="223"/>
      <c r="D46" s="224"/>
      <c r="E46" s="237"/>
      <c r="F46" s="238"/>
      <c r="G46" s="238"/>
      <c r="H46" s="238"/>
      <c r="I46" s="239"/>
      <c r="J46" s="60"/>
      <c r="K46" s="61"/>
      <c r="L46" s="29">
        <f t="shared" si="0"/>
        <v>0</v>
      </c>
    </row>
    <row r="47" spans="1:12" ht="15.75" thickBot="1">
      <c r="A47" s="83"/>
      <c r="B47" s="21"/>
      <c r="C47" s="223"/>
      <c r="D47" s="224"/>
      <c r="E47" s="237"/>
      <c r="F47" s="238"/>
      <c r="G47" s="238"/>
      <c r="H47" s="238"/>
      <c r="I47" s="239"/>
      <c r="J47" s="60"/>
      <c r="K47" s="61"/>
      <c r="L47" s="29">
        <f t="shared" si="0"/>
        <v>0</v>
      </c>
    </row>
    <row r="48" spans="1:12" ht="15.75" thickTop="1">
      <c r="A48" s="83"/>
      <c r="B48" s="21"/>
      <c r="C48" s="220" t="s">
        <v>21</v>
      </c>
      <c r="D48" s="221"/>
      <c r="E48" s="221"/>
      <c r="F48" s="221"/>
      <c r="G48" s="221"/>
      <c r="H48" s="221"/>
      <c r="I48" s="222"/>
      <c r="J48" s="30"/>
      <c r="K48" s="31">
        <f>SUM(K42:K47)</f>
        <v>0</v>
      </c>
      <c r="L48" s="32">
        <f>ROUND(SUM(L42:L47),0)</f>
        <v>0</v>
      </c>
    </row>
    <row r="49" spans="1:12" ht="15">
      <c r="A49" s="83"/>
      <c r="B49" s="21"/>
      <c r="C49" s="75"/>
      <c r="D49" s="75"/>
      <c r="E49" s="75"/>
      <c r="F49" s="75"/>
      <c r="G49" s="76"/>
      <c r="H49" s="75"/>
      <c r="I49" s="75"/>
      <c r="J49" s="139"/>
      <c r="K49" s="77"/>
      <c r="L49" s="77"/>
    </row>
    <row r="50" spans="1:12" ht="15">
      <c r="A50" s="83"/>
      <c r="B50" s="75"/>
      <c r="C50" s="35"/>
      <c r="D50" s="99"/>
      <c r="E50" s="99"/>
      <c r="F50" s="99"/>
      <c r="G50" s="99"/>
      <c r="H50" s="99"/>
      <c r="I50" s="99"/>
      <c r="J50" s="139"/>
      <c r="K50" s="100"/>
      <c r="L50" s="40"/>
    </row>
    <row r="51" spans="1:12" ht="15">
      <c r="A51" s="83"/>
      <c r="B51" s="21" t="s">
        <v>52</v>
      </c>
      <c r="C51" s="75"/>
      <c r="D51" s="75"/>
      <c r="E51" s="75"/>
      <c r="F51" s="75"/>
      <c r="G51" s="76"/>
      <c r="H51" s="75"/>
      <c r="I51" s="75"/>
      <c r="J51" s="139"/>
      <c r="K51" s="77"/>
      <c r="L51" s="77"/>
    </row>
    <row r="52" spans="1:12" ht="15">
      <c r="A52" s="83"/>
      <c r="B52" s="21"/>
      <c r="C52" s="226" t="s">
        <v>16</v>
      </c>
      <c r="D52" s="227"/>
      <c r="E52" s="25" t="s">
        <v>17</v>
      </c>
      <c r="F52" s="22"/>
      <c r="G52" s="23"/>
      <c r="H52" s="22"/>
      <c r="I52" s="22"/>
      <c r="J52" s="26" t="s">
        <v>18</v>
      </c>
      <c r="K52" s="27" t="s">
        <v>19</v>
      </c>
      <c r="L52" s="28" t="s">
        <v>20</v>
      </c>
    </row>
    <row r="53" spans="1:12" ht="15">
      <c r="A53" s="83"/>
      <c r="B53" s="21"/>
      <c r="C53" s="223"/>
      <c r="D53" s="224"/>
      <c r="E53" s="237"/>
      <c r="F53" s="238"/>
      <c r="G53" s="238"/>
      <c r="H53" s="238"/>
      <c r="I53" s="239"/>
      <c r="J53" s="60"/>
      <c r="K53" s="61"/>
      <c r="L53" s="29">
        <f>J53*K53</f>
        <v>0</v>
      </c>
    </row>
    <row r="54" spans="1:12" ht="15">
      <c r="A54" s="83"/>
      <c r="B54" s="21"/>
      <c r="C54" s="223"/>
      <c r="D54" s="224"/>
      <c r="E54" s="237"/>
      <c r="F54" s="238"/>
      <c r="G54" s="238"/>
      <c r="H54" s="238"/>
      <c r="I54" s="239"/>
      <c r="J54" s="60"/>
      <c r="K54" s="61"/>
      <c r="L54" s="29">
        <f>J54*K54</f>
        <v>0</v>
      </c>
    </row>
    <row r="55" spans="1:12" ht="15">
      <c r="A55" s="83"/>
      <c r="B55" s="21"/>
      <c r="C55" s="223"/>
      <c r="D55" s="224"/>
      <c r="E55" s="237"/>
      <c r="F55" s="238"/>
      <c r="G55" s="238"/>
      <c r="H55" s="238"/>
      <c r="I55" s="239"/>
      <c r="J55" s="60"/>
      <c r="K55" s="61"/>
      <c r="L55" s="29">
        <f>J55*K55</f>
        <v>0</v>
      </c>
    </row>
    <row r="56" spans="1:12" ht="15.75" thickBot="1">
      <c r="A56" s="83"/>
      <c r="B56" s="21"/>
      <c r="C56" s="223"/>
      <c r="D56" s="224"/>
      <c r="E56" s="237"/>
      <c r="F56" s="238"/>
      <c r="G56" s="238"/>
      <c r="H56" s="238"/>
      <c r="I56" s="239"/>
      <c r="J56" s="60"/>
      <c r="K56" s="61"/>
      <c r="L56" s="29">
        <f>J56*K56</f>
        <v>0</v>
      </c>
    </row>
    <row r="57" spans="1:12" ht="15.75" thickTop="1">
      <c r="A57" s="83"/>
      <c r="B57" s="21"/>
      <c r="C57" s="220" t="s">
        <v>21</v>
      </c>
      <c r="D57" s="221"/>
      <c r="E57" s="221"/>
      <c r="F57" s="221"/>
      <c r="G57" s="221"/>
      <c r="H57" s="221"/>
      <c r="I57" s="222"/>
      <c r="J57" s="30"/>
      <c r="K57" s="31">
        <f>SUM(K53:K56)</f>
        <v>0</v>
      </c>
      <c r="L57" s="32">
        <f>ROUND(SUM(L53:L56),0)</f>
        <v>0</v>
      </c>
    </row>
    <row r="58" spans="1:12" ht="15">
      <c r="A58" s="83"/>
      <c r="B58" s="75"/>
      <c r="C58" s="35"/>
      <c r="D58" s="99"/>
      <c r="E58" s="99"/>
      <c r="F58" s="99"/>
      <c r="G58" s="99"/>
      <c r="H58" s="99"/>
      <c r="I58" s="99"/>
      <c r="J58" s="106"/>
      <c r="K58" s="100"/>
      <c r="L58" s="40"/>
    </row>
    <row r="59" spans="1:12" ht="15">
      <c r="A59" s="83"/>
      <c r="B59" s="21" t="s">
        <v>53</v>
      </c>
      <c r="C59" s="75"/>
      <c r="D59" s="75"/>
      <c r="E59" s="75"/>
      <c r="F59" s="75"/>
      <c r="G59" s="76"/>
      <c r="H59" s="75"/>
      <c r="I59" s="75"/>
      <c r="J59" s="77"/>
      <c r="K59" s="77"/>
      <c r="L59" s="77"/>
    </row>
    <row r="60" spans="1:12" ht="15">
      <c r="A60" s="83"/>
      <c r="B60" s="75"/>
      <c r="C60" s="89" t="s">
        <v>23</v>
      </c>
      <c r="D60" s="75"/>
      <c r="E60" s="75"/>
      <c r="F60" s="75"/>
      <c r="G60" s="76"/>
      <c r="H60" s="75"/>
      <c r="I60" s="75"/>
      <c r="J60" s="77"/>
      <c r="K60" s="77"/>
      <c r="L60" s="107" t="s">
        <v>20</v>
      </c>
    </row>
    <row r="61" spans="1:12" ht="15">
      <c r="A61" s="83"/>
      <c r="B61" s="75"/>
      <c r="C61" s="246"/>
      <c r="D61" s="247"/>
      <c r="E61" s="247"/>
      <c r="F61" s="247"/>
      <c r="G61" s="247"/>
      <c r="H61" s="247"/>
      <c r="I61" s="248"/>
      <c r="J61" s="77"/>
      <c r="K61" s="77"/>
      <c r="L61" s="141"/>
    </row>
    <row r="62" spans="1:12" ht="15">
      <c r="A62" s="83"/>
      <c r="B62" s="75"/>
      <c r="C62" s="246"/>
      <c r="D62" s="247"/>
      <c r="E62" s="247"/>
      <c r="F62" s="247"/>
      <c r="G62" s="247"/>
      <c r="H62" s="247"/>
      <c r="I62" s="248"/>
      <c r="J62" s="77"/>
      <c r="K62" s="77"/>
      <c r="L62" s="141"/>
    </row>
    <row r="63" spans="1:12" ht="15">
      <c r="A63" s="83"/>
      <c r="B63" s="75"/>
      <c r="C63" s="246"/>
      <c r="D63" s="247"/>
      <c r="E63" s="247"/>
      <c r="F63" s="247"/>
      <c r="G63" s="247"/>
      <c r="H63" s="247"/>
      <c r="I63" s="248"/>
      <c r="J63" s="77"/>
      <c r="K63" s="77"/>
      <c r="L63" s="141"/>
    </row>
    <row r="64" spans="1:12" ht="15.75" thickBot="1">
      <c r="A64" s="83"/>
      <c r="B64" s="75"/>
      <c r="C64" s="246"/>
      <c r="D64" s="247"/>
      <c r="E64" s="247"/>
      <c r="F64" s="247"/>
      <c r="G64" s="247"/>
      <c r="H64" s="247"/>
      <c r="I64" s="248"/>
      <c r="J64" s="77"/>
      <c r="K64" s="77"/>
      <c r="L64" s="142"/>
    </row>
    <row r="65" spans="1:12" ht="15.75" thickTop="1">
      <c r="A65" s="83"/>
      <c r="B65" s="75"/>
      <c r="C65" s="199" t="s">
        <v>21</v>
      </c>
      <c r="D65" s="200"/>
      <c r="E65" s="200"/>
      <c r="F65" s="200"/>
      <c r="G65" s="200"/>
      <c r="H65" s="200"/>
      <c r="I65" s="201"/>
      <c r="J65" s="77"/>
      <c r="K65" s="77"/>
      <c r="L65" s="96">
        <f>ROUND(SUM(L61:L64),0)</f>
        <v>0</v>
      </c>
    </row>
    <row r="66" spans="1:12" ht="15">
      <c r="A66" s="83"/>
      <c r="B66" s="75"/>
      <c r="C66" s="35"/>
      <c r="D66" s="35"/>
      <c r="E66" s="35"/>
      <c r="F66" s="35"/>
      <c r="G66" s="35"/>
      <c r="H66" s="35"/>
      <c r="I66" s="35"/>
      <c r="J66" s="77"/>
      <c r="K66" s="77"/>
      <c r="L66" s="40"/>
    </row>
    <row r="67" spans="1:12" ht="15">
      <c r="A67" s="83"/>
      <c r="B67" s="21" t="s">
        <v>54</v>
      </c>
      <c r="C67" s="75"/>
      <c r="D67" s="75"/>
      <c r="E67" s="75"/>
      <c r="F67" s="75"/>
      <c r="G67" s="76"/>
      <c r="H67" s="75"/>
      <c r="I67" s="75"/>
      <c r="J67" s="77"/>
      <c r="K67" s="77"/>
      <c r="L67" s="77"/>
    </row>
    <row r="68" spans="1:12" ht="15">
      <c r="A68" s="83"/>
      <c r="B68" s="75"/>
      <c r="C68" s="89" t="s">
        <v>23</v>
      </c>
      <c r="D68" s="75"/>
      <c r="E68" s="75"/>
      <c r="F68" s="75"/>
      <c r="G68" s="76"/>
      <c r="H68" s="75"/>
      <c r="I68" s="75"/>
      <c r="J68" s="77"/>
      <c r="K68" s="77"/>
      <c r="L68" s="107" t="s">
        <v>20</v>
      </c>
    </row>
    <row r="69" spans="1:12" ht="15">
      <c r="A69" s="83"/>
      <c r="B69" s="75"/>
      <c r="C69" s="252"/>
      <c r="D69" s="253"/>
      <c r="E69" s="253"/>
      <c r="F69" s="253"/>
      <c r="G69" s="253"/>
      <c r="H69" s="253"/>
      <c r="I69" s="254"/>
      <c r="J69" s="77"/>
      <c r="K69" s="77"/>
      <c r="L69" s="141"/>
    </row>
    <row r="70" spans="1:12" ht="15">
      <c r="A70" s="83"/>
      <c r="B70" s="75"/>
      <c r="C70" s="246"/>
      <c r="D70" s="247"/>
      <c r="E70" s="247"/>
      <c r="F70" s="247"/>
      <c r="G70" s="247"/>
      <c r="H70" s="247"/>
      <c r="I70" s="248"/>
      <c r="J70" s="77"/>
      <c r="K70" s="77"/>
      <c r="L70" s="141"/>
    </row>
    <row r="71" spans="1:12" ht="15.75" thickBot="1">
      <c r="A71" s="83"/>
      <c r="B71" s="75"/>
      <c r="C71" s="249"/>
      <c r="D71" s="250"/>
      <c r="E71" s="250"/>
      <c r="F71" s="250"/>
      <c r="G71" s="250"/>
      <c r="H71" s="250"/>
      <c r="I71" s="251"/>
      <c r="J71" s="77"/>
      <c r="K71" s="77"/>
      <c r="L71" s="141"/>
    </row>
    <row r="72" spans="1:12" ht="15.75" thickTop="1">
      <c r="A72" s="83"/>
      <c r="B72" s="75"/>
      <c r="C72" s="199" t="s">
        <v>21</v>
      </c>
      <c r="D72" s="200"/>
      <c r="E72" s="200"/>
      <c r="F72" s="200"/>
      <c r="G72" s="200"/>
      <c r="H72" s="200"/>
      <c r="I72" s="201"/>
      <c r="J72" s="77"/>
      <c r="K72" s="77"/>
      <c r="L72" s="96">
        <f>ROUND(SUM(L69:L71),0)</f>
        <v>0</v>
      </c>
    </row>
    <row r="73" spans="1:12" ht="15">
      <c r="A73" s="83"/>
      <c r="B73" s="75"/>
      <c r="C73" s="35"/>
      <c r="D73" s="35"/>
      <c r="E73" s="35"/>
      <c r="F73" s="35"/>
      <c r="G73" s="35"/>
      <c r="H73" s="35"/>
      <c r="I73" s="35"/>
      <c r="J73" s="77"/>
      <c r="K73" s="77"/>
      <c r="L73" s="40"/>
    </row>
    <row r="74" spans="1:12" ht="15">
      <c r="A74" s="83"/>
      <c r="B74" s="21" t="s">
        <v>55</v>
      </c>
      <c r="C74" s="75"/>
      <c r="D74" s="75"/>
      <c r="E74" s="75"/>
      <c r="F74" s="75"/>
      <c r="G74" s="76"/>
      <c r="H74" s="75"/>
      <c r="I74" s="75"/>
      <c r="J74" s="77"/>
      <c r="K74" s="77"/>
      <c r="L74" s="77"/>
    </row>
    <row r="75" spans="1:12" ht="15">
      <c r="A75" s="83"/>
      <c r="B75" s="75"/>
      <c r="C75" s="89" t="s">
        <v>23</v>
      </c>
      <c r="D75" s="75"/>
      <c r="E75" s="75"/>
      <c r="F75" s="75"/>
      <c r="G75" s="76"/>
      <c r="H75" s="75"/>
      <c r="I75" s="75"/>
      <c r="J75" s="77"/>
      <c r="K75" s="77"/>
      <c r="L75" s="107" t="s">
        <v>20</v>
      </c>
    </row>
    <row r="76" spans="1:12" ht="15">
      <c r="A76" s="83"/>
      <c r="B76" s="75"/>
      <c r="C76" s="246"/>
      <c r="D76" s="247"/>
      <c r="E76" s="247"/>
      <c r="F76" s="247"/>
      <c r="G76" s="247"/>
      <c r="H76" s="247"/>
      <c r="I76" s="248"/>
      <c r="J76" s="77"/>
      <c r="K76" s="77"/>
      <c r="L76" s="141"/>
    </row>
    <row r="77" spans="1:12" ht="15">
      <c r="A77" s="83"/>
      <c r="B77" s="75"/>
      <c r="C77" s="246"/>
      <c r="D77" s="247"/>
      <c r="E77" s="247"/>
      <c r="F77" s="247"/>
      <c r="G77" s="247"/>
      <c r="H77" s="247"/>
      <c r="I77" s="248"/>
      <c r="J77" s="77"/>
      <c r="K77" s="77"/>
      <c r="L77" s="141"/>
    </row>
    <row r="78" spans="1:12" ht="15">
      <c r="A78" s="83"/>
      <c r="B78" s="75"/>
      <c r="C78" s="246"/>
      <c r="D78" s="247"/>
      <c r="E78" s="247"/>
      <c r="F78" s="247"/>
      <c r="G78" s="247"/>
      <c r="H78" s="247"/>
      <c r="I78" s="248"/>
      <c r="J78" s="77"/>
      <c r="K78" s="77"/>
      <c r="L78" s="141"/>
    </row>
    <row r="79" spans="1:12" ht="15">
      <c r="A79" s="83"/>
      <c r="B79" s="75"/>
      <c r="C79" s="246"/>
      <c r="D79" s="247"/>
      <c r="E79" s="247"/>
      <c r="F79" s="247"/>
      <c r="G79" s="247"/>
      <c r="H79" s="247"/>
      <c r="I79" s="248"/>
      <c r="J79" s="77"/>
      <c r="K79" s="77"/>
      <c r="L79" s="141"/>
    </row>
    <row r="80" spans="1:12" ht="15.75" thickBot="1">
      <c r="A80" s="83"/>
      <c r="B80" s="75"/>
      <c r="C80" s="246"/>
      <c r="D80" s="247"/>
      <c r="E80" s="247"/>
      <c r="F80" s="247"/>
      <c r="G80" s="247"/>
      <c r="H80" s="247"/>
      <c r="I80" s="248"/>
      <c r="J80" s="77"/>
      <c r="K80" s="77"/>
      <c r="L80" s="141"/>
    </row>
    <row r="81" spans="1:12" ht="15.75" thickTop="1">
      <c r="A81" s="83"/>
      <c r="B81" s="75"/>
      <c r="C81" s="199" t="s">
        <v>21</v>
      </c>
      <c r="D81" s="200"/>
      <c r="E81" s="200"/>
      <c r="F81" s="200"/>
      <c r="G81" s="200"/>
      <c r="H81" s="200"/>
      <c r="I81" s="201"/>
      <c r="J81" s="77"/>
      <c r="K81" s="77"/>
      <c r="L81" s="96">
        <f>ROUND(SUM(L76:L80),0)</f>
        <v>0</v>
      </c>
    </row>
    <row r="82" spans="1:12" ht="15">
      <c r="A82" s="83"/>
      <c r="B82" s="75"/>
      <c r="C82" s="35"/>
      <c r="D82" s="35"/>
      <c r="E82" s="35"/>
      <c r="F82" s="35"/>
      <c r="G82" s="35"/>
      <c r="H82" s="35"/>
      <c r="I82" s="35"/>
      <c r="J82" s="77"/>
      <c r="K82" s="77"/>
      <c r="L82" s="40"/>
    </row>
    <row r="83" spans="1:12" ht="15.75" thickBot="1">
      <c r="A83" s="83"/>
      <c r="B83" s="75"/>
      <c r="C83" s="35"/>
      <c r="D83" s="35"/>
      <c r="E83" s="35"/>
      <c r="F83" s="35"/>
      <c r="G83" s="35"/>
      <c r="H83" s="35"/>
      <c r="I83" s="35"/>
      <c r="J83" s="77"/>
      <c r="K83" s="77"/>
      <c r="L83" s="40"/>
    </row>
    <row r="84" spans="1:12" ht="15.75" thickTop="1">
      <c r="A84" s="83"/>
      <c r="B84" s="75"/>
      <c r="C84" s="199" t="s">
        <v>56</v>
      </c>
      <c r="D84" s="200"/>
      <c r="E84" s="200"/>
      <c r="F84" s="200"/>
      <c r="G84" s="200"/>
      <c r="H84" s="200"/>
      <c r="I84" s="201"/>
      <c r="J84" s="77"/>
      <c r="K84" s="77"/>
      <c r="L84" s="113">
        <f>L36+L48+L57+L65+L72+L81</f>
        <v>0</v>
      </c>
    </row>
    <row r="85" spans="1:12" ht="15">
      <c r="A85" s="83"/>
      <c r="B85" s="75"/>
      <c r="C85" s="75"/>
      <c r="D85" s="75"/>
      <c r="E85" s="75"/>
      <c r="F85" s="75"/>
      <c r="G85" s="76"/>
      <c r="H85" s="75"/>
      <c r="I85" s="75"/>
      <c r="J85" s="77"/>
      <c r="K85" s="77"/>
      <c r="L85" s="77"/>
    </row>
    <row r="86" spans="1:12" ht="15">
      <c r="A86" s="83"/>
      <c r="B86" s="115"/>
      <c r="C86" s="115"/>
      <c r="D86" s="115"/>
      <c r="E86" s="115"/>
      <c r="F86" s="115"/>
      <c r="G86" s="115"/>
      <c r="H86" s="116" t="s">
        <v>57</v>
      </c>
      <c r="I86" s="152"/>
      <c r="J86" s="77"/>
      <c r="K86" s="117" t="s">
        <v>58</v>
      </c>
      <c r="L86" s="113">
        <f>(L57+L48)*I86</f>
        <v>0</v>
      </c>
    </row>
    <row r="87" spans="1:12" ht="15">
      <c r="A87" s="83"/>
      <c r="B87" s="83"/>
      <c r="C87" s="119"/>
      <c r="D87" s="120"/>
      <c r="E87" s="120"/>
      <c r="F87" s="120"/>
      <c r="G87" s="121"/>
      <c r="H87" s="75"/>
      <c r="I87" s="77"/>
      <c r="J87" s="77"/>
      <c r="K87" s="122"/>
      <c r="L87" s="110"/>
    </row>
    <row r="88" spans="1:12" ht="15">
      <c r="A88" s="83"/>
      <c r="B88" s="83"/>
      <c r="C88" s="119"/>
      <c r="D88" s="123"/>
      <c r="E88" s="120"/>
      <c r="F88" s="120"/>
      <c r="G88" s="121"/>
      <c r="H88" s="75"/>
      <c r="I88" s="77"/>
      <c r="J88" s="77"/>
      <c r="K88" s="124"/>
      <c r="L88" s="40"/>
    </row>
    <row r="89" spans="1:12" ht="15">
      <c r="A89" s="125"/>
      <c r="B89" s="83"/>
      <c r="C89" s="83"/>
      <c r="D89" s="83"/>
      <c r="E89" s="83"/>
      <c r="F89" s="83"/>
      <c r="G89" s="83"/>
      <c r="H89" s="262" t="s">
        <v>82</v>
      </c>
      <c r="I89" s="244"/>
      <c r="J89" s="244"/>
      <c r="K89" s="245"/>
      <c r="L89" s="111">
        <f>L84+L86</f>
        <v>0</v>
      </c>
    </row>
    <row r="90" spans="1:12" ht="15">
      <c r="A90" s="83"/>
      <c r="B90" s="83"/>
      <c r="C90" s="83"/>
      <c r="D90" s="83"/>
      <c r="E90" s="83"/>
      <c r="F90" s="83"/>
      <c r="G90" s="83"/>
      <c r="H90" s="75"/>
      <c r="I90" s="83"/>
      <c r="J90" s="73"/>
      <c r="K90" s="73"/>
      <c r="L90" s="77"/>
    </row>
    <row r="91" spans="1:12" ht="15">
      <c r="A91" s="197" t="s">
        <v>90</v>
      </c>
      <c r="B91" s="197"/>
      <c r="C91" s="197"/>
      <c r="D91" s="197"/>
      <c r="E91" s="197"/>
      <c r="F91" s="197"/>
      <c r="G91" s="197"/>
      <c r="H91" s="197"/>
      <c r="I91" s="197"/>
      <c r="J91" s="197"/>
      <c r="K91" s="197"/>
      <c r="L91" s="197"/>
    </row>
    <row r="92" spans="1:12" ht="15">
      <c r="A92" s="235"/>
      <c r="B92" s="236"/>
      <c r="C92" s="236"/>
      <c r="D92" s="236"/>
      <c r="E92" s="236"/>
      <c r="F92" s="236"/>
      <c r="G92" s="236"/>
      <c r="H92" s="236"/>
      <c r="I92" s="236"/>
      <c r="J92" s="236"/>
      <c r="K92" s="236"/>
      <c r="L92" s="236"/>
    </row>
    <row r="93" spans="1:12" ht="14.25" customHeight="1">
      <c r="A93" s="258" t="s">
        <v>113</v>
      </c>
      <c r="B93" s="258"/>
      <c r="C93" s="258"/>
      <c r="D93" s="258"/>
      <c r="E93" s="258"/>
      <c r="F93" s="258"/>
      <c r="G93" s="258"/>
      <c r="H93" s="258"/>
      <c r="I93" s="258"/>
      <c r="J93" s="258"/>
      <c r="K93" s="258"/>
      <c r="L93" s="258"/>
    </row>
    <row r="94" spans="1:12" ht="27" customHeight="1">
      <c r="A94" s="230" t="s">
        <v>107</v>
      </c>
      <c r="B94" s="230"/>
      <c r="C94" s="230"/>
      <c r="D94" s="230"/>
      <c r="E94" s="230"/>
      <c r="F94" s="230"/>
      <c r="G94" s="230"/>
      <c r="H94" s="230"/>
      <c r="I94" s="230"/>
      <c r="J94" s="230"/>
      <c r="K94" s="230"/>
      <c r="L94" s="230"/>
    </row>
    <row r="95" spans="1:12" ht="15">
      <c r="A95" s="21"/>
      <c r="B95" s="21"/>
      <c r="C95" s="21"/>
      <c r="D95" s="21"/>
      <c r="E95" s="21"/>
      <c r="F95" s="21"/>
      <c r="G95" s="21"/>
      <c r="H95" s="21"/>
      <c r="I95" s="21"/>
      <c r="J95" s="21"/>
      <c r="K95" s="21"/>
      <c r="L95" s="21"/>
    </row>
    <row r="96" spans="1:12" ht="27.75" customHeight="1">
      <c r="A96" s="230" t="s">
        <v>108</v>
      </c>
      <c r="B96" s="230"/>
      <c r="C96" s="230"/>
      <c r="D96" s="230"/>
      <c r="E96" s="230"/>
      <c r="F96" s="230"/>
      <c r="G96" s="230"/>
      <c r="H96" s="230"/>
      <c r="I96" s="230"/>
      <c r="J96" s="230"/>
      <c r="K96" s="230"/>
      <c r="L96" s="230"/>
    </row>
    <row r="97" spans="1:12" ht="15">
      <c r="A97" s="51"/>
      <c r="B97" s="52"/>
      <c r="C97" s="41"/>
      <c r="D97" s="42"/>
      <c r="E97" s="43"/>
      <c r="F97" s="43"/>
      <c r="G97" s="44"/>
      <c r="H97" s="52"/>
      <c r="I97" s="53"/>
      <c r="J97" s="53"/>
      <c r="K97" s="45"/>
      <c r="L97" s="51"/>
    </row>
  </sheetData>
  <sheetProtection/>
  <mergeCells count="75">
    <mergeCell ref="A1:L1"/>
    <mergeCell ref="A2:L2"/>
    <mergeCell ref="B4:C4"/>
    <mergeCell ref="D4:F4"/>
    <mergeCell ref="B5:C5"/>
    <mergeCell ref="D5:F5"/>
    <mergeCell ref="A7:L7"/>
    <mergeCell ref="B10:C10"/>
    <mergeCell ref="E10:F10"/>
    <mergeCell ref="E12:F12"/>
    <mergeCell ref="B13:C13"/>
    <mergeCell ref="E13:F13"/>
    <mergeCell ref="H13:I13"/>
    <mergeCell ref="B15:C15"/>
    <mergeCell ref="D15:I15"/>
    <mergeCell ref="B16:C16"/>
    <mergeCell ref="D16:I16"/>
    <mergeCell ref="B17:C17"/>
    <mergeCell ref="B18:C18"/>
    <mergeCell ref="D18:I19"/>
    <mergeCell ref="B20:C20"/>
    <mergeCell ref="F20:I20"/>
    <mergeCell ref="A24:L24"/>
    <mergeCell ref="C31:I31"/>
    <mergeCell ref="C32:I32"/>
    <mergeCell ref="C33:I33"/>
    <mergeCell ref="C34:I34"/>
    <mergeCell ref="C35:I35"/>
    <mergeCell ref="C36:I36"/>
    <mergeCell ref="C41:D41"/>
    <mergeCell ref="C42:D42"/>
    <mergeCell ref="E42:I42"/>
    <mergeCell ref="C43:D43"/>
    <mergeCell ref="E43:I43"/>
    <mergeCell ref="C44:D44"/>
    <mergeCell ref="E44:I44"/>
    <mergeCell ref="C45:D45"/>
    <mergeCell ref="E45:I45"/>
    <mergeCell ref="C46:D46"/>
    <mergeCell ref="E46:I46"/>
    <mergeCell ref="C47:D47"/>
    <mergeCell ref="E47:I47"/>
    <mergeCell ref="C48:I48"/>
    <mergeCell ref="C52:D52"/>
    <mergeCell ref="C53:D53"/>
    <mergeCell ref="E53:I53"/>
    <mergeCell ref="C54:D54"/>
    <mergeCell ref="E54:I54"/>
    <mergeCell ref="C55:D55"/>
    <mergeCell ref="E55:I55"/>
    <mergeCell ref="C56:D56"/>
    <mergeCell ref="E56:I56"/>
    <mergeCell ref="C57:I57"/>
    <mergeCell ref="C61:I61"/>
    <mergeCell ref="C62:I62"/>
    <mergeCell ref="C63:I63"/>
    <mergeCell ref="C64:I64"/>
    <mergeCell ref="C65:I65"/>
    <mergeCell ref="C69:I69"/>
    <mergeCell ref="C70:I70"/>
    <mergeCell ref="C71:I71"/>
    <mergeCell ref="C72:I72"/>
    <mergeCell ref="C76:I76"/>
    <mergeCell ref="C77:I77"/>
    <mergeCell ref="C78:I78"/>
    <mergeCell ref="C79:I79"/>
    <mergeCell ref="C80:I80"/>
    <mergeCell ref="C81:I81"/>
    <mergeCell ref="C84:I84"/>
    <mergeCell ref="H89:K89"/>
    <mergeCell ref="A91:L91"/>
    <mergeCell ref="A93:L93"/>
    <mergeCell ref="A94:L94"/>
    <mergeCell ref="A96:L96"/>
    <mergeCell ref="A92:L92"/>
  </mergeCells>
  <printOptions/>
  <pageMargins left="0.7" right="0.7" top="0.75" bottom="0.75" header="0.3" footer="0.3"/>
  <pageSetup fitToHeight="1" fitToWidth="1" horizontalDpi="600" verticalDpi="600" orientation="portrait" paperSize="9" scale="4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Poirault</dc:creator>
  <cp:keywords/>
  <dc:description/>
  <cp:lastModifiedBy>Anne-Julie</cp:lastModifiedBy>
  <dcterms:created xsi:type="dcterms:W3CDTF">2012-03-07T20:45:09Z</dcterms:created>
  <dcterms:modified xsi:type="dcterms:W3CDTF">2022-02-01T21:19:05Z</dcterms:modified>
  <cp:category/>
  <cp:version/>
  <cp:contentType/>
  <cp:contentStatus/>
</cp:coreProperties>
</file>